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ouz\Downloads\"/>
    </mc:Choice>
  </mc:AlternateContent>
  <xr:revisionPtr revIDLastSave="0" documentId="13_ncr:1_{A0E290B2-0F6D-498A-9C41-340D256B445D}" xr6:coauthVersionLast="47" xr6:coauthVersionMax="47" xr10:uidLastSave="{00000000-0000-0000-0000-000000000000}"/>
  <bookViews>
    <workbookView xWindow="-120" yWindow="-120" windowWidth="29040" windowHeight="15720" activeTab="1" xr2:uid="{4737DE60-984B-4EEF-97C3-B4B0DF6C678E}"/>
  </bookViews>
  <sheets>
    <sheet name="2025-1-16 5sys" sheetId="8" r:id="rId1"/>
    <sheet name="2025-1-16" sheetId="7" r:id="rId2"/>
    <sheet name="wr (2)" sheetId="6" r:id="rId3"/>
    <sheet name="data1" sheetId="2" r:id="rId4"/>
    <sheet name="wr-bak" sheetId="4" r:id="rId5"/>
    <sheet name="wr" sheetId="5" r:id="rId6"/>
  </sheets>
  <definedNames>
    <definedName name="_xlnm._FilterDatabase" localSheetId="1" hidden="1">'2025-1-16'!$B$2:$P$36</definedName>
    <definedName name="_xlnm._FilterDatabase" localSheetId="0" hidden="1">'2025-1-16 5sys'!$B$2:$P$37</definedName>
    <definedName name="_xlnm._FilterDatabase" localSheetId="3" hidden="1">data1!$B$1:$J$39</definedName>
    <definedName name="_xlnm._FilterDatabase" localSheetId="5" hidden="1">wr!$B$2:$M$38</definedName>
    <definedName name="_xlnm._FilterDatabase" localSheetId="2" hidden="1">'wr (2)'!$B$2:$I$43</definedName>
    <definedName name="_xlnm._FilterDatabase" localSheetId="4" hidden="1">'wr-bak'!$B$2:$L$38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8" l="1"/>
  <c r="I22" i="8"/>
  <c r="I16" i="8"/>
  <c r="I15" i="8"/>
  <c r="I5" i="8"/>
  <c r="I4" i="8"/>
  <c r="I22" i="7"/>
  <c r="I21" i="7"/>
  <c r="I15" i="7"/>
  <c r="I5" i="7"/>
  <c r="I4" i="7"/>
</calcChain>
</file>

<file path=xl/sharedStrings.xml><?xml version="1.0" encoding="utf-8"?>
<sst xmlns="http://schemas.openxmlformats.org/spreadsheetml/2006/main" count="960" uniqueCount="90">
  <si>
    <t>2VCI</t>
    <phoneticPr fontId="1" type="noConversion"/>
  </si>
  <si>
    <t>PDB ID</t>
    <phoneticPr fontId="1" type="noConversion"/>
  </si>
  <si>
    <t>Binding site</t>
    <phoneticPr fontId="1" type="noConversion"/>
  </si>
  <si>
    <t>6F1N</t>
    <phoneticPr fontId="1" type="noConversion"/>
  </si>
  <si>
    <t>LOOP</t>
    <phoneticPr fontId="1" type="noConversion"/>
  </si>
  <si>
    <t>6EYA</t>
    <phoneticPr fontId="1" type="noConversion"/>
  </si>
  <si>
    <t>HELIX</t>
    <phoneticPr fontId="1" type="noConversion"/>
  </si>
  <si>
    <t>6EY9</t>
    <phoneticPr fontId="1" type="noConversion"/>
  </si>
  <si>
    <t>6EY8</t>
    <phoneticPr fontId="1" type="noConversion"/>
  </si>
  <si>
    <t>6ELP</t>
    <phoneticPr fontId="1" type="noConversion"/>
  </si>
  <si>
    <t>6ELO</t>
    <phoneticPr fontId="1" type="noConversion"/>
  </si>
  <si>
    <t>6ELN</t>
    <phoneticPr fontId="1" type="noConversion"/>
  </si>
  <si>
    <t>6EL5</t>
    <phoneticPr fontId="1" type="noConversion"/>
  </si>
  <si>
    <t>6EI5</t>
    <phoneticPr fontId="1" type="noConversion"/>
  </si>
  <si>
    <t>6EFU</t>
    <phoneticPr fontId="1" type="noConversion"/>
  </si>
  <si>
    <t>5T21</t>
    <phoneticPr fontId="1" type="noConversion"/>
  </si>
  <si>
    <t>5ODX</t>
    <phoneticPr fontId="1" type="noConversion"/>
  </si>
  <si>
    <t>5OD7</t>
    <phoneticPr fontId="1" type="noConversion"/>
  </si>
  <si>
    <t>5OCI</t>
    <phoneticPr fontId="1" type="noConversion"/>
  </si>
  <si>
    <t>5NYH</t>
    <phoneticPr fontId="1" type="noConversion"/>
  </si>
  <si>
    <t>5NY1</t>
    <phoneticPr fontId="1" type="noConversion"/>
  </si>
  <si>
    <t>&lt;1.00E-04</t>
  </si>
  <si>
    <t>&lt;1.00E-09</t>
  </si>
  <si>
    <t>5LS1</t>
    <phoneticPr fontId="1" type="noConversion"/>
  </si>
  <si>
    <t>5LRZ</t>
    <phoneticPr fontId="1" type="noConversion"/>
  </si>
  <si>
    <t>5LR7</t>
    <phoneticPr fontId="1" type="noConversion"/>
  </si>
  <si>
    <t>5LR1</t>
    <phoneticPr fontId="1" type="noConversion"/>
  </si>
  <si>
    <t>5LQ9</t>
    <phoneticPr fontId="1" type="noConversion"/>
  </si>
  <si>
    <t>5LO6</t>
    <phoneticPr fontId="1" type="noConversion"/>
  </si>
  <si>
    <t>5LO5</t>
    <phoneticPr fontId="1" type="noConversion"/>
  </si>
  <si>
    <t>5LNZ</t>
    <phoneticPr fontId="1" type="noConversion"/>
  </si>
  <si>
    <t>5J9X</t>
    <phoneticPr fontId="1" type="noConversion"/>
  </si>
  <si>
    <t>5J86</t>
    <phoneticPr fontId="1" type="noConversion"/>
  </si>
  <si>
    <t>5J64</t>
    <phoneticPr fontId="1" type="noConversion"/>
  </si>
  <si>
    <t>5J2X</t>
    <phoneticPr fontId="1" type="noConversion"/>
  </si>
  <si>
    <t>5J27</t>
    <phoneticPr fontId="1" type="noConversion"/>
  </si>
  <si>
    <t>5J20</t>
    <phoneticPr fontId="1" type="noConversion"/>
  </si>
  <si>
    <t>2YKJ</t>
    <phoneticPr fontId="1" type="noConversion"/>
  </si>
  <si>
    <t>2YKI</t>
    <phoneticPr fontId="1" type="noConversion"/>
  </si>
  <si>
    <t>2UWD</t>
    <phoneticPr fontId="1" type="noConversion"/>
  </si>
  <si>
    <t>2BSM</t>
    <phoneticPr fontId="1" type="noConversion"/>
  </si>
  <si>
    <t>SD</t>
    <phoneticPr fontId="1" type="noConversion"/>
  </si>
  <si>
    <t>index</t>
    <phoneticPr fontId="1" type="noConversion"/>
  </si>
  <si>
    <r>
      <t>k</t>
    </r>
    <r>
      <rPr>
        <i/>
        <vertAlign val="subscript"/>
        <sz val="11"/>
        <color theme="1"/>
        <rFont val="Times New Roman"/>
        <family val="1"/>
      </rPr>
      <t>off</t>
    </r>
    <phoneticPr fontId="1" type="noConversion"/>
  </si>
  <si>
    <r>
      <t>k</t>
    </r>
    <r>
      <rPr>
        <i/>
        <vertAlign val="subscript"/>
        <sz val="11"/>
        <color theme="1"/>
        <rFont val="Times New Roman"/>
        <family val="1"/>
      </rPr>
      <t>on</t>
    </r>
    <phoneticPr fontId="1" type="noConversion"/>
  </si>
  <si>
    <r>
      <t>K</t>
    </r>
    <r>
      <rPr>
        <i/>
        <vertAlign val="subscript"/>
        <sz val="11"/>
        <color theme="1"/>
        <rFont val="Times New Roman"/>
        <family val="1"/>
      </rPr>
      <t>D</t>
    </r>
    <phoneticPr fontId="1" type="noConversion"/>
  </si>
  <si>
    <r>
      <rPr>
        <i/>
        <sz val="11"/>
        <color theme="1"/>
        <rFont val="Times New Roman"/>
        <family val="1"/>
      </rPr>
      <t>k</t>
    </r>
    <r>
      <rPr>
        <i/>
        <vertAlign val="subscript"/>
        <sz val="11"/>
        <color theme="1"/>
        <rFont val="Times New Roman"/>
        <family val="1"/>
      </rPr>
      <t>off</t>
    </r>
    <r>
      <rPr>
        <sz val="11"/>
        <color theme="1"/>
        <rFont val="Times New Roman"/>
        <family val="1"/>
      </rPr>
      <t xml:space="preserve"> [s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]</t>
    </r>
    <phoneticPr fontId="1" type="noConversion"/>
  </si>
  <si>
    <r>
      <rPr>
        <i/>
        <sz val="11"/>
        <color theme="1"/>
        <rFont val="Times New Roman"/>
        <family val="1"/>
      </rPr>
      <t>k</t>
    </r>
    <r>
      <rPr>
        <i/>
        <vertAlign val="subscript"/>
        <sz val="11"/>
        <color theme="1"/>
        <rFont val="Times New Roman"/>
        <family val="1"/>
      </rPr>
      <t>on</t>
    </r>
    <r>
      <rPr>
        <sz val="11"/>
        <color theme="1"/>
        <rFont val="Times New Roman"/>
        <family val="1"/>
      </rPr>
      <t xml:space="preserve"> [M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s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]</t>
    </r>
    <phoneticPr fontId="1" type="noConversion"/>
  </si>
  <si>
    <r>
      <rPr>
        <i/>
        <sz val="11"/>
        <color theme="1"/>
        <rFont val="Times New Roman"/>
        <family val="1"/>
      </rPr>
      <t>K</t>
    </r>
    <r>
      <rPr>
        <i/>
        <vertAlign val="subscript"/>
        <sz val="11"/>
        <color theme="1"/>
        <rFont val="Times New Roman"/>
        <family val="1"/>
      </rPr>
      <t>D</t>
    </r>
    <r>
      <rPr>
        <sz val="11"/>
        <color theme="1"/>
        <rFont val="Times New Roman"/>
        <family val="1"/>
      </rPr>
      <t xml:space="preserve"> [M</t>
    </r>
    <r>
      <rPr>
        <vertAlign val="superscript"/>
        <sz val="11"/>
        <color theme="1"/>
        <rFont val="Times New Roman"/>
        <family val="1"/>
      </rPr>
      <t>-1</t>
    </r>
    <r>
      <rPr>
        <sz val="11"/>
        <color theme="1"/>
        <rFont val="Times New Roman"/>
        <family val="1"/>
      </rPr>
      <t>]</t>
    </r>
    <phoneticPr fontId="1" type="noConversion"/>
  </si>
  <si>
    <t>备注</t>
    <phoneticPr fontId="1" type="noConversion"/>
  </si>
  <si>
    <t>uniprot id 不对</t>
    <phoneticPr fontId="1" type="noConversion"/>
  </si>
  <si>
    <t>1-236</t>
  </si>
  <si>
    <t>9-236</t>
  </si>
  <si>
    <t>17-223</t>
  </si>
  <si>
    <t>18-223</t>
  </si>
  <si>
    <t>9-233</t>
  </si>
  <si>
    <t>17-224</t>
  </si>
  <si>
    <t>2-236</t>
  </si>
  <si>
    <t>16-224</t>
  </si>
  <si>
    <t>15-223</t>
  </si>
  <si>
    <t>Resolution</t>
    <phoneticPr fontId="1" type="noConversion"/>
  </si>
  <si>
    <t>Positions</t>
    <phoneticPr fontId="1" type="noConversion"/>
  </si>
  <si>
    <t>PMID</t>
    <phoneticPr fontId="1" type="noConversion"/>
  </si>
  <si>
    <t>29768913 </t>
  </si>
  <si>
    <t> 29701469</t>
  </si>
  <si>
    <t> 21972823</t>
  </si>
  <si>
    <t>To be published.</t>
  </si>
  <si>
    <t>To be published.</t>
    <phoneticPr fontId="1" type="noConversion"/>
  </si>
  <si>
    <t> 17431102 </t>
  </si>
  <si>
    <t> 15974572 </t>
  </si>
  <si>
    <r>
      <t>k</t>
    </r>
    <r>
      <rPr>
        <i/>
        <vertAlign val="subscript"/>
        <sz val="16"/>
        <color theme="1"/>
        <rFont val="Times New Roman"/>
        <family val="1"/>
      </rPr>
      <t>off</t>
    </r>
    <phoneticPr fontId="1" type="noConversion"/>
  </si>
  <si>
    <r>
      <t>k</t>
    </r>
    <r>
      <rPr>
        <i/>
        <vertAlign val="subscript"/>
        <sz val="16"/>
        <color theme="1"/>
        <rFont val="Times New Roman"/>
        <family val="1"/>
      </rPr>
      <t>on</t>
    </r>
    <phoneticPr fontId="1" type="noConversion"/>
  </si>
  <si>
    <r>
      <t>K</t>
    </r>
    <r>
      <rPr>
        <i/>
        <vertAlign val="subscript"/>
        <sz val="16"/>
        <color theme="1"/>
        <rFont val="Times New Roman"/>
        <family val="1"/>
      </rPr>
      <t>D</t>
    </r>
    <phoneticPr fontId="1" type="noConversion"/>
  </si>
  <si>
    <t>29768913 </t>
    <phoneticPr fontId="1" type="noConversion"/>
  </si>
  <si>
    <t>Mutation
(for SPR)</t>
    <phoneticPr fontId="1" type="noConversion"/>
  </si>
  <si>
    <t>Not mentioned</t>
  </si>
  <si>
    <t>Not mentioned</t>
    <phoneticPr fontId="1" type="noConversion"/>
  </si>
  <si>
    <t> 21972823</t>
    <phoneticPr fontId="1" type="noConversion"/>
  </si>
  <si>
    <t> 29701469</t>
    <phoneticPr fontId="1" type="noConversion"/>
  </si>
  <si>
    <t>WT</t>
    <phoneticPr fontId="1" type="noConversion"/>
  </si>
  <si>
    <t>WT</t>
    <phoneticPr fontId="1" type="noConversion"/>
  </si>
  <si>
    <t>L107A</t>
    <phoneticPr fontId="1" type="noConversion"/>
  </si>
  <si>
    <t>log</t>
    <phoneticPr fontId="1" type="noConversion"/>
  </si>
  <si>
    <r>
      <t>F</t>
    </r>
    <r>
      <rPr>
        <i/>
        <vertAlign val="subscript"/>
        <sz val="16"/>
        <rFont val="Times New Roman"/>
        <family val="1"/>
      </rPr>
      <t>max</t>
    </r>
    <phoneticPr fontId="1" type="noConversion"/>
  </si>
  <si>
    <r>
      <t>k</t>
    </r>
    <r>
      <rPr>
        <i/>
        <vertAlign val="subscript"/>
        <sz val="16"/>
        <rFont val="Times New Roman"/>
        <family val="1"/>
      </rPr>
      <t>off</t>
    </r>
    <phoneticPr fontId="1" type="noConversion"/>
  </si>
  <si>
    <r>
      <t>k</t>
    </r>
    <r>
      <rPr>
        <i/>
        <vertAlign val="subscript"/>
        <sz val="16"/>
        <rFont val="Times New Roman"/>
        <family val="1"/>
      </rPr>
      <t>on</t>
    </r>
    <phoneticPr fontId="1" type="noConversion"/>
  </si>
  <si>
    <r>
      <t>K</t>
    </r>
    <r>
      <rPr>
        <i/>
        <vertAlign val="subscript"/>
        <sz val="16"/>
        <rFont val="Times New Roman"/>
        <family val="1"/>
      </rPr>
      <t>D</t>
    </r>
    <phoneticPr fontId="1" type="noConversion"/>
  </si>
  <si>
    <r>
      <rPr>
        <i/>
        <sz val="11"/>
        <rFont val="Times New Roman"/>
        <family val="1"/>
      </rPr>
      <t>k</t>
    </r>
    <r>
      <rPr>
        <i/>
        <vertAlign val="subscript"/>
        <sz val="11"/>
        <rFont val="Times New Roman"/>
        <family val="1"/>
      </rPr>
      <t>off</t>
    </r>
    <r>
      <rPr>
        <sz val="11"/>
        <rFont val="Times New Roman"/>
        <family val="1"/>
      </rPr>
      <t xml:space="preserve"> [s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]</t>
    </r>
    <phoneticPr fontId="1" type="noConversion"/>
  </si>
  <si>
    <r>
      <rPr>
        <i/>
        <sz val="11"/>
        <rFont val="Times New Roman"/>
        <family val="1"/>
      </rPr>
      <t>k</t>
    </r>
    <r>
      <rPr>
        <i/>
        <vertAlign val="subscript"/>
        <sz val="11"/>
        <rFont val="Times New Roman"/>
        <family val="1"/>
      </rPr>
      <t>on</t>
    </r>
    <r>
      <rPr>
        <sz val="11"/>
        <rFont val="Times New Roman"/>
        <family val="1"/>
      </rPr>
      <t xml:space="preserve"> [M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s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]</t>
    </r>
    <phoneticPr fontId="1" type="noConversion"/>
  </si>
  <si>
    <r>
      <rPr>
        <i/>
        <sz val="11"/>
        <rFont val="Times New Roman"/>
        <family val="1"/>
      </rPr>
      <t>K</t>
    </r>
    <r>
      <rPr>
        <i/>
        <vertAlign val="subscript"/>
        <sz val="11"/>
        <rFont val="Times New Roman"/>
        <family val="1"/>
      </rPr>
      <t>D</t>
    </r>
    <r>
      <rPr>
        <sz val="11"/>
        <rFont val="Times New Roman"/>
        <family val="1"/>
      </rPr>
      <t xml:space="preserve"> [M</t>
    </r>
    <r>
      <rPr>
        <vertAlign val="superscript"/>
        <sz val="11"/>
        <rFont val="Times New Roman"/>
        <family val="1"/>
      </rPr>
      <t>-1</t>
    </r>
    <r>
      <rPr>
        <sz val="11"/>
        <rFont val="Times New Roman"/>
        <family val="1"/>
      </rPr>
      <t>]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</si>
</sst>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6"/>
      <color theme="1"/>
      <name val="Times New Roman"/>
      <family val="1"/>
    </font>
    <font>
      <i/>
      <vertAlign val="subscript"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Times New Roman"/>
      <family val="1"/>
    </font>
    <font>
      <sz val="11"/>
      <name val="等线"/>
      <family val="2"/>
      <scheme val="minor"/>
    </font>
    <font>
      <sz val="16"/>
      <name val="Times New Roman"/>
      <family val="1"/>
    </font>
    <font>
      <i/>
      <sz val="16"/>
      <name val="Times New Roman"/>
      <family val="1"/>
    </font>
    <font>
      <i/>
      <vertAlign val="subscript"/>
      <sz val="16"/>
      <name val="Times New Roman"/>
      <family val="1"/>
    </font>
    <font>
      <i/>
      <sz val="11"/>
      <name val="Times New Roman"/>
      <family val="1"/>
    </font>
    <font>
      <i/>
      <vertAlign val="subscript"/>
      <sz val="11"/>
      <name val="Times New Roman"/>
      <family val="1"/>
    </font>
    <font>
      <vertAlign val="superscript"/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1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1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1" fontId="3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1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1" fontId="3" fillId="6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1" fontId="3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6" fontId="3" fillId="7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1" fontId="10" fillId="3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1" fontId="10" fillId="6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1" fontId="10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1" fontId="2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1" fontId="10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11" fillId="0" borderId="0" xfId="0" applyFont="1"/>
    <xf numFmtId="176" fontId="11" fillId="0" borderId="0" xfId="0" applyNumberFormat="1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76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66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F2A12E45-6F53-46FB-8133-E3354D593CD2}" type="CELLRANGE">
                      <a:rPr lang="en-US" altLang="zh-CN"/>
                      <a:pPr/>
                      <a:t>[CELLRANGE]</a:t>
                    </a:fld>
                    <a:r>
                      <a:rPr lang="en-US" altLang="zh-CN" baseline="0"/>
                      <a:t>, </a:t>
                    </a:r>
                    <a:fld id="{82B4C777-3F25-4A46-872B-DB4A7A41CB0D}" type="YVALUE">
                      <a:rPr lang="en-US" altLang="zh-CN" baseline="0"/>
                      <a:pPr/>
                      <a:t>[Y 值]</a:t>
                    </a:fld>
                    <a:endParaRPr lang="en-US" altLang="zh-CN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8DA-4C76-9D4C-7A7B7A8C4FF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646AAEA-0355-4B31-8E49-35B7DCAD4CA5}" type="CELLRANGE">
                      <a:rPr lang="en-US" altLang="zh-CN"/>
                      <a:pPr/>
                      <a:t>[CELLRANGE]</a:t>
                    </a:fld>
                    <a:r>
                      <a:rPr lang="en-US" altLang="zh-CN" baseline="0"/>
                      <a:t>, </a:t>
                    </a:r>
                    <a:fld id="{33C71096-5839-4FA8-9961-1DD041A6670F}" type="YVALUE">
                      <a:rPr lang="en-US" altLang="zh-CN" baseline="0"/>
                      <a:pPr/>
                      <a:t>[Y 值]</a:t>
                    </a:fld>
                    <a:endParaRPr lang="en-US" altLang="zh-CN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8DA-4C76-9D4C-7A7B7A8C4FF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A397EFB-13C7-4BFA-B4A7-D2AED0D99A5E}" type="CELLRANGE">
                      <a:rPr lang="en-US" altLang="zh-CN"/>
                      <a:pPr/>
                      <a:t>[CELLRANGE]</a:t>
                    </a:fld>
                    <a:r>
                      <a:rPr lang="en-US" altLang="zh-CN" baseline="0"/>
                      <a:t>, </a:t>
                    </a:r>
                    <a:fld id="{40C71537-BC64-4741-87D6-22798E28F666}" type="YVALUE">
                      <a:rPr lang="en-US" altLang="zh-CN" baseline="0"/>
                      <a:pPr/>
                      <a:t>[Y 值]</a:t>
                    </a:fld>
                    <a:endParaRPr lang="en-US" altLang="zh-CN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8DA-4C76-9D4C-7A7B7A8C4FF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947731C-740D-496F-B9CC-6CB93713F2CA}" type="CELLRANGE">
                      <a:rPr lang="en-US" altLang="zh-CN"/>
                      <a:pPr/>
                      <a:t>[CELLRANGE]</a:t>
                    </a:fld>
                    <a:r>
                      <a:rPr lang="en-US" altLang="zh-CN" baseline="0"/>
                      <a:t>, </a:t>
                    </a:r>
                    <a:fld id="{8DF68CC9-F612-405D-9CC9-669632BD658B}" type="YVALUE">
                      <a:rPr lang="en-US" altLang="zh-CN" baseline="0"/>
                      <a:pPr/>
                      <a:t>[Y 值]</a:t>
                    </a:fld>
                    <a:endParaRPr lang="en-US" altLang="zh-CN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8DA-4C76-9D4C-7A7B7A8C4FF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55C87C0-3C21-4CCF-9EA2-D215786A57C6}" type="CELLRANGE">
                      <a:rPr lang="en-US" altLang="zh-CN"/>
                      <a:pPr/>
                      <a:t>[CELLRANGE]</a:t>
                    </a:fld>
                    <a:r>
                      <a:rPr lang="en-US" altLang="zh-CN" baseline="0"/>
                      <a:t>, </a:t>
                    </a:r>
                    <a:fld id="{C69194AA-EE89-4546-810F-4A1144BDC567}" type="YVALUE">
                      <a:rPr lang="en-US" altLang="zh-CN" baseline="0"/>
                      <a:pPr/>
                      <a:t>[Y 值]</a:t>
                    </a:fld>
                    <a:endParaRPr lang="en-US" altLang="zh-CN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8DA-4C76-9D4C-7A7B7A8C4FF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9083849-1415-40B4-BBC9-1F9FFDEF30F5}" type="CELLRANGE">
                      <a:rPr lang="en-US" altLang="zh-CN"/>
                      <a:pPr/>
                      <a:t>[CELLRANGE]</a:t>
                    </a:fld>
                    <a:r>
                      <a:rPr lang="en-US" altLang="zh-CN" baseline="0"/>
                      <a:t>, </a:t>
                    </a:r>
                    <a:fld id="{17536A9C-2DAE-4534-940C-5EB114036A02}" type="YVALUE">
                      <a:rPr lang="en-US" altLang="zh-CN" baseline="0"/>
                      <a:pPr/>
                      <a:t>[Y 值]</a:t>
                    </a:fld>
                    <a:endParaRPr lang="en-US" altLang="zh-CN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8DA-4C76-9D4C-7A7B7A8C4F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33920406824146981"/>
                  <c:y val="-0.275189924176144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'2025-1-16 5sys'!$H$4:$H$23</c:f>
              <c:numCache>
                <c:formatCode>General</c:formatCode>
                <c:ptCount val="6"/>
                <c:pt idx="0">
                  <c:v>1788.12</c:v>
                </c:pt>
                <c:pt idx="1">
                  <c:v>1172.0899999999999</c:v>
                </c:pt>
                <c:pt idx="2">
                  <c:v>1215.52</c:v>
                </c:pt>
                <c:pt idx="3">
                  <c:v>1639.3</c:v>
                </c:pt>
                <c:pt idx="4">
                  <c:v>1675.9</c:v>
                </c:pt>
                <c:pt idx="5">
                  <c:v>1442.98</c:v>
                </c:pt>
              </c:numCache>
            </c:numRef>
          </c:xVal>
          <c:yVal>
            <c:numRef>
              <c:f>'2025-1-16 5sys'!$I$4:$I$23</c:f>
              <c:numCache>
                <c:formatCode>0.00_ </c:formatCode>
                <c:ptCount val="6"/>
                <c:pt idx="0">
                  <c:v>-3.4814860601221125</c:v>
                </c:pt>
                <c:pt idx="1">
                  <c:v>-2.1938200260161129</c:v>
                </c:pt>
                <c:pt idx="2">
                  <c:v>-1.853871964321762</c:v>
                </c:pt>
                <c:pt idx="3">
                  <c:v>-0.6777807052660807</c:v>
                </c:pt>
                <c:pt idx="4">
                  <c:v>-2.7471469690201067</c:v>
                </c:pt>
                <c:pt idx="5">
                  <c:v>-2.7695510786217259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'2025-1-16 5sys'!$C$4:$C$23</c15:f>
                <c15:dlblRangeCache>
                  <c:ptCount val="6"/>
                  <c:pt idx="0">
                    <c:v>5J20</c:v>
                  </c:pt>
                  <c:pt idx="1">
                    <c:v>5J27</c:v>
                  </c:pt>
                  <c:pt idx="2">
                    <c:v>5J2X</c:v>
                  </c:pt>
                  <c:pt idx="3">
                    <c:v>5J64</c:v>
                  </c:pt>
                  <c:pt idx="4">
                    <c:v>5J86</c:v>
                  </c:pt>
                  <c:pt idx="5">
                    <c:v>5J9X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38DA-4C76-9D4C-7A7B7A8C4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808751"/>
        <c:axId val="569815471"/>
      </c:scatterChart>
      <c:valAx>
        <c:axId val="56980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9815471"/>
        <c:crosses val="autoZero"/>
        <c:crossBetween val="midCat"/>
      </c:valAx>
      <c:valAx>
        <c:axId val="569815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9808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1275F0F-4395-451F-91FD-20A7B11965F3}" type="CELLRANGE">
                      <a:rPr lang="en-US" altLang="zh-CN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EA0-4149-AE3F-1B09A29CD69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792C615-2DFD-4782-AB6C-274463FBD341}" type="CELLRANGE">
                      <a:rPr lang="en-US" altLang="zh-CN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EA0-4149-AE3F-1B09A29CD69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775094B-0981-4527-9AF6-E2F9728616AE}" type="CELLRANGE">
                      <a:rPr lang="en-US" altLang="zh-CN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EA0-4149-AE3F-1B09A29CD69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CA777E6-AF10-45FC-9717-9DAF9087D3E1}" type="CELLRANGE">
                      <a:rPr lang="en-US" altLang="zh-CN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EA0-4149-AE3F-1B09A29CD69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59D8D5A-E207-4EB7-8865-F1529614BE40}" type="CELLRANGE">
                      <a:rPr lang="en-US" altLang="zh-CN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EA0-4149-AE3F-1B09A29CD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957869641294838"/>
                  <c:y val="-0.110483377077865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2800" b="1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'2025-1-16'!$H$4:$H$22</c:f>
              <c:numCache>
                <c:formatCode>General</c:formatCode>
                <c:ptCount val="5"/>
                <c:pt idx="0">
                  <c:v>1788.12</c:v>
                </c:pt>
                <c:pt idx="1">
                  <c:v>1172.0899999999999</c:v>
                </c:pt>
                <c:pt idx="2">
                  <c:v>1215.52</c:v>
                </c:pt>
                <c:pt idx="3">
                  <c:v>1675.9</c:v>
                </c:pt>
                <c:pt idx="4">
                  <c:v>1442.98</c:v>
                </c:pt>
              </c:numCache>
            </c:numRef>
          </c:xVal>
          <c:yVal>
            <c:numRef>
              <c:f>'2025-1-16'!$I$4:$I$22</c:f>
              <c:numCache>
                <c:formatCode>0.00_ </c:formatCode>
                <c:ptCount val="5"/>
                <c:pt idx="0">
                  <c:v>-3.4814860601221125</c:v>
                </c:pt>
                <c:pt idx="1">
                  <c:v>-2.1938200260161129</c:v>
                </c:pt>
                <c:pt idx="2">
                  <c:v>-1.853871964321762</c:v>
                </c:pt>
                <c:pt idx="3">
                  <c:v>-2.7471469690201067</c:v>
                </c:pt>
                <c:pt idx="4">
                  <c:v>-2.7695510786217259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'2025-1-16'!$C$4:$C$22</c15:f>
                <c15:dlblRangeCache>
                  <c:ptCount val="5"/>
                  <c:pt idx="0">
                    <c:v>5J20</c:v>
                  </c:pt>
                  <c:pt idx="1">
                    <c:v>5J27</c:v>
                  </c:pt>
                  <c:pt idx="2">
                    <c:v>5J2X</c:v>
                  </c:pt>
                  <c:pt idx="3">
                    <c:v>5J86</c:v>
                  </c:pt>
                  <c:pt idx="4">
                    <c:v>5J9X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EA0-4149-AE3F-1B09A29CD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051327"/>
        <c:axId val="1169057087"/>
      </c:scatterChart>
      <c:valAx>
        <c:axId val="1169051327"/>
        <c:scaling>
          <c:orientation val="minMax"/>
          <c:min val="10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69057087"/>
        <c:crosses val="autoZero"/>
        <c:crossBetween val="midCat"/>
      </c:valAx>
      <c:valAx>
        <c:axId val="1169057087"/>
        <c:scaling>
          <c:orientation val="maxMin"/>
          <c:max val="-1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690513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966787</xdr:colOff>
      <xdr:row>39</xdr:row>
      <xdr:rowOff>28575</xdr:rowOff>
    </xdr:from>
    <xdr:to>
      <xdr:col>5</xdr:col>
      <xdr:colOff>423862</xdr:colOff>
      <xdr:row>54</xdr:row>
      <xdr:rowOff>57150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99D2A507-745B-481E-A930-DAA204667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814387</xdr:colOff>
      <xdr:row>36</xdr:row>
      <xdr:rowOff>95250</xdr:rowOff>
    </xdr:from>
    <xdr:to>
      <xdr:col>9</xdr:col>
      <xdr:colOff>376237</xdr:colOff>
      <xdr:row>51</xdr:row>
      <xdr:rowOff>123825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F4CE4B6-F749-3EDF-06C3-7C97AAD09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1E55-2695-49F5-8C3E-9D66887C2EF5}">
  <sheetPr filterMode="1"/>
  <dimension ref="B2:P37"/>
  <sheetViews>
    <sheetView workbookViewId="0">
      <selection activeCell="A16" sqref="A16:XFD16"/>
    </sheetView>
  </sheetViews>
  <sheetFormatPr defaultRowHeight="14.25" x14ac:dyDescent="0.2"/>
  <cols>
    <col min="1" max="1" width="9" style="52"/>
    <col min="2" max="2" width="12.875" style="52" bestFit="1" customWidth="1"/>
    <col min="3" max="3" width="15.875" style="52" bestFit="1" customWidth="1"/>
    <col min="4" max="4" width="18.5" style="52" bestFit="1" customWidth="1"/>
    <col min="5" max="5" width="19.875" style="53" bestFit="1" customWidth="1"/>
    <col min="6" max="6" width="17.5" style="52" bestFit="1" customWidth="1"/>
    <col min="7" max="7" width="21.25" style="52" bestFit="1" customWidth="1"/>
    <col min="8" max="8" width="21.25" style="52" customWidth="1"/>
    <col min="9" max="9" width="5.75" style="53" bestFit="1" customWidth="1"/>
    <col min="10" max="10" width="10.125" style="52" bestFit="1" customWidth="1"/>
    <col min="11" max="11" width="9" style="52" bestFit="1" customWidth="1"/>
    <col min="12" max="12" width="11.5" style="52" bestFit="1" customWidth="1"/>
    <col min="13" max="13" width="9.5" style="52" bestFit="1" customWidth="1"/>
    <col min="14" max="14" width="10.125" style="52" bestFit="1" customWidth="1"/>
    <col min="15" max="15" width="9" style="52" bestFit="1" customWidth="1"/>
    <col min="16" max="16" width="15.5" style="52" bestFit="1" customWidth="1"/>
    <col min="17" max="16384" width="9" style="52"/>
  </cols>
  <sheetData>
    <row r="2" spans="2:16" ht="51" customHeight="1" x14ac:dyDescent="0.2">
      <c r="B2" s="54" t="s">
        <v>42</v>
      </c>
      <c r="C2" s="54" t="s">
        <v>1</v>
      </c>
      <c r="D2" s="55" t="s">
        <v>74</v>
      </c>
      <c r="E2" s="56" t="s">
        <v>60</v>
      </c>
      <c r="F2" s="54" t="s">
        <v>61</v>
      </c>
      <c r="G2" s="54" t="s">
        <v>2</v>
      </c>
      <c r="H2" s="57" t="s">
        <v>83</v>
      </c>
      <c r="I2" s="58" t="s">
        <v>84</v>
      </c>
      <c r="J2" s="59"/>
      <c r="K2" s="60"/>
      <c r="L2" s="61" t="s">
        <v>85</v>
      </c>
      <c r="M2" s="62"/>
      <c r="N2" s="61" t="s">
        <v>86</v>
      </c>
      <c r="O2" s="62"/>
      <c r="P2" s="54" t="s">
        <v>62</v>
      </c>
    </row>
    <row r="3" spans="2:16" ht="20.25" customHeight="1" x14ac:dyDescent="0.2">
      <c r="B3" s="63"/>
      <c r="C3" s="63"/>
      <c r="D3" s="63"/>
      <c r="E3" s="64"/>
      <c r="F3" s="63"/>
      <c r="G3" s="63"/>
      <c r="H3" s="63"/>
      <c r="I3" s="65" t="s">
        <v>82</v>
      </c>
      <c r="J3" s="66" t="s">
        <v>87</v>
      </c>
      <c r="K3" s="66" t="s">
        <v>41</v>
      </c>
      <c r="L3" s="66" t="s">
        <v>88</v>
      </c>
      <c r="M3" s="66" t="s">
        <v>41</v>
      </c>
      <c r="N3" s="66" t="s">
        <v>89</v>
      </c>
      <c r="O3" s="66" t="s">
        <v>41</v>
      </c>
      <c r="P3" s="63"/>
    </row>
    <row r="4" spans="2:16" ht="15" x14ac:dyDescent="0.2">
      <c r="B4" s="34">
        <v>13</v>
      </c>
      <c r="C4" s="34" t="s">
        <v>36</v>
      </c>
      <c r="D4" s="34" t="s">
        <v>79</v>
      </c>
      <c r="E4" s="35">
        <v>1.76</v>
      </c>
      <c r="F4" s="34" t="s">
        <v>53</v>
      </c>
      <c r="G4" s="34" t="s">
        <v>6</v>
      </c>
      <c r="H4" s="34">
        <v>1788.12</v>
      </c>
      <c r="I4" s="35">
        <f>LOG(J4)</f>
        <v>-3.4814860601221125</v>
      </c>
      <c r="J4" s="36">
        <v>3.3E-4</v>
      </c>
      <c r="K4" s="36">
        <v>2.0999999999999999E-5</v>
      </c>
      <c r="L4" s="36">
        <v>215000</v>
      </c>
      <c r="M4" s="36">
        <v>54000</v>
      </c>
      <c r="N4" s="36">
        <v>7.2E-10</v>
      </c>
      <c r="O4" s="36">
        <v>3.9999999999999998E-11</v>
      </c>
      <c r="P4" s="34">
        <v>29273709</v>
      </c>
    </row>
    <row r="5" spans="2:16" ht="15" x14ac:dyDescent="0.2">
      <c r="B5" s="34">
        <v>12</v>
      </c>
      <c r="C5" s="34" t="s">
        <v>35</v>
      </c>
      <c r="D5" s="34" t="s">
        <v>79</v>
      </c>
      <c r="E5" s="35">
        <v>1.7</v>
      </c>
      <c r="F5" s="34" t="s">
        <v>58</v>
      </c>
      <c r="G5" s="34" t="s">
        <v>6</v>
      </c>
      <c r="H5" s="34">
        <v>1172.0899999999999</v>
      </c>
      <c r="I5" s="35">
        <f>LOG(J5)</f>
        <v>-2.1938200260161129</v>
      </c>
      <c r="J5" s="36">
        <v>6.4000000000000003E-3</v>
      </c>
      <c r="K5" s="36">
        <v>4.2999999999999999E-4</v>
      </c>
      <c r="L5" s="36">
        <v>77000</v>
      </c>
      <c r="M5" s="36">
        <v>12000</v>
      </c>
      <c r="N5" s="36">
        <v>8.6999999999999998E-8</v>
      </c>
      <c r="O5" s="36">
        <v>2.1000000000000002E-9</v>
      </c>
      <c r="P5" s="34">
        <v>29273709</v>
      </c>
    </row>
    <row r="6" spans="2:16" customFormat="1" ht="15" hidden="1" x14ac:dyDescent="0.2">
      <c r="B6" s="22">
        <v>3</v>
      </c>
      <c r="C6" s="22" t="s">
        <v>29</v>
      </c>
      <c r="D6" s="22" t="s">
        <v>76</v>
      </c>
      <c r="E6" s="23">
        <v>1.44</v>
      </c>
      <c r="F6" s="22" t="s">
        <v>52</v>
      </c>
      <c r="G6" s="22" t="s">
        <v>6</v>
      </c>
      <c r="H6" s="22"/>
      <c r="I6" s="22"/>
      <c r="J6" s="24">
        <v>0.42899999999999999</v>
      </c>
      <c r="K6" s="24">
        <v>9.6000000000000002E-2</v>
      </c>
      <c r="L6" s="24">
        <v>175000</v>
      </c>
      <c r="M6" s="24">
        <v>49800</v>
      </c>
      <c r="N6" s="24">
        <v>1.3400000000000001E-6</v>
      </c>
      <c r="O6" s="24">
        <v>1.9999999999999999E-7</v>
      </c>
      <c r="P6" s="22" t="s">
        <v>73</v>
      </c>
    </row>
    <row r="7" spans="2:16" customFormat="1" ht="15" hidden="1" x14ac:dyDescent="0.2">
      <c r="B7" s="22">
        <v>4</v>
      </c>
      <c r="C7" s="22" t="s">
        <v>26</v>
      </c>
      <c r="D7" s="22" t="s">
        <v>76</v>
      </c>
      <c r="E7" s="23">
        <v>1.44</v>
      </c>
      <c r="F7" s="22" t="s">
        <v>54</v>
      </c>
      <c r="G7" s="22" t="s">
        <v>6</v>
      </c>
      <c r="H7" s="22"/>
      <c r="I7" s="22"/>
      <c r="J7" s="24">
        <v>2.5600000000000001E-2</v>
      </c>
      <c r="K7" s="24">
        <v>1.4E-2</v>
      </c>
      <c r="L7" s="24">
        <v>1260000</v>
      </c>
      <c r="M7" s="24">
        <v>878000</v>
      </c>
      <c r="N7" s="24">
        <v>2.4699999999999999E-8</v>
      </c>
      <c r="O7" s="24">
        <v>6.5000000000000003E-9</v>
      </c>
      <c r="P7" s="22" t="s">
        <v>63</v>
      </c>
    </row>
    <row r="8" spans="2:16" customFormat="1" ht="15" hidden="1" x14ac:dyDescent="0.2">
      <c r="B8" s="25">
        <v>5</v>
      </c>
      <c r="C8" s="25" t="s">
        <v>37</v>
      </c>
      <c r="D8" s="25" t="s">
        <v>76</v>
      </c>
      <c r="E8" s="26">
        <v>1.46</v>
      </c>
      <c r="F8" s="25" t="s">
        <v>54</v>
      </c>
      <c r="G8" s="25" t="s">
        <v>6</v>
      </c>
      <c r="H8" s="25"/>
      <c r="I8" s="25"/>
      <c r="J8" s="27">
        <v>9.8900000000000008E-4</v>
      </c>
      <c r="K8" s="27">
        <v>1.2999999999999999E-4</v>
      </c>
      <c r="L8" s="27">
        <v>10400</v>
      </c>
      <c r="M8" s="27">
        <v>904</v>
      </c>
      <c r="N8" s="27">
        <v>9.5000000000000004E-8</v>
      </c>
      <c r="O8" s="27">
        <v>4.4999999999999998E-9</v>
      </c>
      <c r="P8" s="25" t="s">
        <v>77</v>
      </c>
    </row>
    <row r="9" spans="2:16" customFormat="1" ht="15" hidden="1" x14ac:dyDescent="0.2">
      <c r="B9" s="28">
        <v>6</v>
      </c>
      <c r="C9" s="28" t="s">
        <v>30</v>
      </c>
      <c r="D9" s="28" t="s">
        <v>76</v>
      </c>
      <c r="E9" s="29">
        <v>1.54</v>
      </c>
      <c r="F9" s="28" t="s">
        <v>52</v>
      </c>
      <c r="G9" s="28" t="s">
        <v>6</v>
      </c>
      <c r="H9" s="28"/>
      <c r="I9" s="28"/>
      <c r="J9" s="30">
        <v>2.0100000000000001E-3</v>
      </c>
      <c r="K9" s="30">
        <v>2.0000000000000001E-4</v>
      </c>
      <c r="L9" s="30">
        <v>343000</v>
      </c>
      <c r="M9" s="30">
        <v>27500</v>
      </c>
      <c r="N9" s="30">
        <v>5.9600000000000001E-9</v>
      </c>
      <c r="O9" s="30">
        <v>1.0999999999999999E-9</v>
      </c>
      <c r="P9" s="28" t="s">
        <v>78</v>
      </c>
    </row>
    <row r="10" spans="2:16" customFormat="1" ht="15" hidden="1" x14ac:dyDescent="0.2">
      <c r="B10" s="22">
        <v>7</v>
      </c>
      <c r="C10" s="22" t="s">
        <v>11</v>
      </c>
      <c r="D10" s="22" t="s">
        <v>76</v>
      </c>
      <c r="E10" s="23">
        <v>1.6</v>
      </c>
      <c r="F10" s="22" t="s">
        <v>53</v>
      </c>
      <c r="G10" s="22" t="s">
        <v>4</v>
      </c>
      <c r="H10" s="22"/>
      <c r="I10" s="22"/>
      <c r="J10" s="24">
        <v>0.254</v>
      </c>
      <c r="K10" s="24">
        <v>1.7999999999999999E-2</v>
      </c>
      <c r="L10" s="24">
        <v>280000</v>
      </c>
      <c r="M10" s="24">
        <v>14700</v>
      </c>
      <c r="N10" s="24">
        <v>8.9999999999999996E-7</v>
      </c>
      <c r="O10" s="24">
        <v>1.7E-8</v>
      </c>
      <c r="P10" s="22" t="s">
        <v>63</v>
      </c>
    </row>
    <row r="11" spans="2:16" customFormat="1" ht="15" hidden="1" x14ac:dyDescent="0.2">
      <c r="B11" s="8">
        <v>8</v>
      </c>
      <c r="C11" s="8" t="s">
        <v>18</v>
      </c>
      <c r="D11" s="28" t="s">
        <v>76</v>
      </c>
      <c r="E11" s="19">
        <v>1.62</v>
      </c>
      <c r="F11" s="8" t="s">
        <v>52</v>
      </c>
      <c r="G11" s="8" t="s">
        <v>6</v>
      </c>
      <c r="H11" s="8"/>
      <c r="I11" s="8"/>
      <c r="J11" s="9">
        <v>6.7900000000000002E-4</v>
      </c>
      <c r="K11" s="9">
        <v>5.3000000000000001E-6</v>
      </c>
      <c r="L11" s="9">
        <v>83800</v>
      </c>
      <c r="M11" s="9">
        <v>37200</v>
      </c>
      <c r="N11" s="9">
        <v>8.9700000000000003E-9</v>
      </c>
      <c r="O11" s="9">
        <v>3.9000000000000002E-9</v>
      </c>
      <c r="P11" s="8" t="s">
        <v>64</v>
      </c>
    </row>
    <row r="12" spans="2:16" customFormat="1" ht="15" hidden="1" x14ac:dyDescent="0.2">
      <c r="B12" s="8">
        <v>9</v>
      </c>
      <c r="C12" s="8" t="s">
        <v>19</v>
      </c>
      <c r="D12" s="28" t="s">
        <v>76</v>
      </c>
      <c r="E12" s="19">
        <v>1.65</v>
      </c>
      <c r="F12" s="8" t="s">
        <v>52</v>
      </c>
      <c r="G12" s="8" t="s">
        <v>6</v>
      </c>
      <c r="H12" s="8"/>
      <c r="I12" s="8"/>
      <c r="J12" s="9">
        <v>2.4299999999999999E-3</v>
      </c>
      <c r="K12" s="9">
        <v>7.8999999999999996E-5</v>
      </c>
      <c r="L12" s="9">
        <v>130000</v>
      </c>
      <c r="M12" s="9">
        <v>6220</v>
      </c>
      <c r="N12" s="9">
        <v>1.8699999999999999E-8</v>
      </c>
      <c r="O12" s="9">
        <v>4.5E-10</v>
      </c>
      <c r="P12" s="8" t="s">
        <v>64</v>
      </c>
    </row>
    <row r="13" spans="2:16" customFormat="1" ht="15" hidden="1" x14ac:dyDescent="0.2">
      <c r="B13" s="4">
        <v>10</v>
      </c>
      <c r="C13" s="4" t="s">
        <v>12</v>
      </c>
      <c r="D13" s="22" t="s">
        <v>76</v>
      </c>
      <c r="E13" s="17">
        <v>1.67</v>
      </c>
      <c r="F13" s="4" t="s">
        <v>51</v>
      </c>
      <c r="G13" s="4" t="s">
        <v>6</v>
      </c>
      <c r="H13" s="4"/>
      <c r="I13" s="4"/>
      <c r="J13" s="5">
        <v>3.3099999999999997E-2</v>
      </c>
      <c r="K13" s="5">
        <v>1.2999999999999999E-3</v>
      </c>
      <c r="L13" s="5">
        <v>248000</v>
      </c>
      <c r="M13" s="5">
        <v>2120</v>
      </c>
      <c r="N13" s="5">
        <v>1.3300000000000001E-7</v>
      </c>
      <c r="O13" s="5">
        <v>4.1000000000000003E-9</v>
      </c>
      <c r="P13" s="4" t="s">
        <v>63</v>
      </c>
    </row>
    <row r="14" spans="2:16" customFormat="1" ht="15" hidden="1" x14ac:dyDescent="0.2">
      <c r="B14" s="10">
        <v>11</v>
      </c>
      <c r="C14" s="10" t="s">
        <v>38</v>
      </c>
      <c r="D14" s="10" t="s">
        <v>75</v>
      </c>
      <c r="E14" s="20">
        <v>1.67</v>
      </c>
      <c r="F14" s="10" t="s">
        <v>54</v>
      </c>
      <c r="G14" s="10" t="s">
        <v>6</v>
      </c>
      <c r="H14" s="10"/>
      <c r="I14" s="10"/>
      <c r="J14" s="11">
        <v>2.8499999999999999E-4</v>
      </c>
      <c r="K14" s="11">
        <v>4.8999999999999998E-5</v>
      </c>
      <c r="L14" s="11">
        <v>7770</v>
      </c>
      <c r="M14" s="11">
        <v>148</v>
      </c>
      <c r="N14" s="11">
        <v>3.6099999999999999E-8</v>
      </c>
      <c r="O14" s="11">
        <v>5.6999999999999998E-9</v>
      </c>
      <c r="P14" s="10" t="s">
        <v>65</v>
      </c>
    </row>
    <row r="15" spans="2:16" ht="15" x14ac:dyDescent="0.2">
      <c r="B15" s="34">
        <v>1</v>
      </c>
      <c r="C15" s="34" t="s">
        <v>34</v>
      </c>
      <c r="D15" s="34" t="s">
        <v>79</v>
      </c>
      <c r="E15" s="35">
        <v>1.22</v>
      </c>
      <c r="F15" s="34" t="s">
        <v>56</v>
      </c>
      <c r="G15" s="34" t="s">
        <v>4</v>
      </c>
      <c r="H15" s="34">
        <v>1215.52</v>
      </c>
      <c r="I15" s="35">
        <f t="shared" ref="I15:I16" si="0">LOG(J15)</f>
        <v>-1.853871964321762</v>
      </c>
      <c r="J15" s="36">
        <v>1.4E-2</v>
      </c>
      <c r="K15" s="36">
        <v>2.2000000000000001E-3</v>
      </c>
      <c r="L15" s="36">
        <v>520000</v>
      </c>
      <c r="M15" s="36">
        <v>130000</v>
      </c>
      <c r="N15" s="36">
        <v>2.66E-8</v>
      </c>
      <c r="O15" s="36">
        <v>2.6000000000000001E-9</v>
      </c>
      <c r="P15" s="34">
        <v>29273709</v>
      </c>
    </row>
    <row r="16" spans="2:16" ht="15" x14ac:dyDescent="0.2">
      <c r="B16" s="34">
        <v>2</v>
      </c>
      <c r="C16" s="34" t="s">
        <v>33</v>
      </c>
      <c r="D16" s="34" t="s">
        <v>79</v>
      </c>
      <c r="E16" s="35">
        <v>1.38</v>
      </c>
      <c r="F16" s="34" t="s">
        <v>52</v>
      </c>
      <c r="G16" s="34" t="s">
        <v>4</v>
      </c>
      <c r="H16" s="34">
        <v>1639.3</v>
      </c>
      <c r="I16" s="35">
        <f t="shared" si="0"/>
        <v>-0.6777807052660807</v>
      </c>
      <c r="J16" s="36">
        <v>0.21</v>
      </c>
      <c r="K16" s="36">
        <v>3.3000000000000002E-2</v>
      </c>
      <c r="L16" s="36">
        <v>1200000</v>
      </c>
      <c r="M16" s="36">
        <v>210000</v>
      </c>
      <c r="N16" s="36">
        <v>1.8E-7</v>
      </c>
      <c r="O16" s="36">
        <v>1.2E-8</v>
      </c>
      <c r="P16" s="34">
        <v>29273709</v>
      </c>
    </row>
    <row r="17" spans="2:16" customFormat="1" ht="15" hidden="1" x14ac:dyDescent="0.2">
      <c r="B17" s="4">
        <v>14</v>
      </c>
      <c r="C17" s="4" t="s">
        <v>10</v>
      </c>
      <c r="D17" s="22" t="s">
        <v>76</v>
      </c>
      <c r="E17" s="17">
        <v>1.8</v>
      </c>
      <c r="F17" s="4" t="s">
        <v>51</v>
      </c>
      <c r="G17" s="4" t="s">
        <v>4</v>
      </c>
      <c r="H17" s="4"/>
      <c r="I17" s="4"/>
      <c r="J17" s="5">
        <v>6.3399999999999998E-2</v>
      </c>
      <c r="K17" s="5">
        <v>3.5000000000000001E-3</v>
      </c>
      <c r="L17" s="5">
        <v>123000</v>
      </c>
      <c r="M17" s="5">
        <v>5230</v>
      </c>
      <c r="N17" s="5">
        <v>5.1399999999999997E-7</v>
      </c>
      <c r="O17" s="5">
        <v>6E-9</v>
      </c>
      <c r="P17" s="4" t="s">
        <v>63</v>
      </c>
    </row>
    <row r="18" spans="2:16" customFormat="1" ht="15" hidden="1" x14ac:dyDescent="0.2">
      <c r="B18" s="8">
        <v>16</v>
      </c>
      <c r="C18" s="8" t="s">
        <v>16</v>
      </c>
      <c r="D18" s="28" t="s">
        <v>76</v>
      </c>
      <c r="E18" s="19">
        <v>1.82</v>
      </c>
      <c r="F18" s="8" t="s">
        <v>52</v>
      </c>
      <c r="G18" s="8" t="s">
        <v>6</v>
      </c>
      <c r="H18" s="8"/>
      <c r="I18" s="8"/>
      <c r="J18" s="9">
        <v>2.9399999999999999E-4</v>
      </c>
      <c r="K18" s="9">
        <v>1.5E-5</v>
      </c>
      <c r="L18" s="9">
        <v>1650</v>
      </c>
      <c r="M18" s="9">
        <v>738</v>
      </c>
      <c r="N18" s="9">
        <v>1.9500000000000001E-7</v>
      </c>
      <c r="O18" s="9">
        <v>7.7999999999999997E-8</v>
      </c>
      <c r="P18" s="8" t="s">
        <v>64</v>
      </c>
    </row>
    <row r="19" spans="2:16" customFormat="1" ht="15" hidden="1" x14ac:dyDescent="0.2">
      <c r="B19" s="4">
        <v>17</v>
      </c>
      <c r="C19" s="4" t="s">
        <v>9</v>
      </c>
      <c r="D19" s="22" t="s">
        <v>76</v>
      </c>
      <c r="E19" s="17">
        <v>1.85</v>
      </c>
      <c r="F19" s="4" t="s">
        <v>51</v>
      </c>
      <c r="G19" s="4" t="s">
        <v>6</v>
      </c>
      <c r="H19" s="4"/>
      <c r="I19" s="4"/>
      <c r="J19" s="5">
        <v>0.17399999999999999</v>
      </c>
      <c r="K19" s="5">
        <v>2.1999999999999999E-2</v>
      </c>
      <c r="L19" s="5">
        <v>742000</v>
      </c>
      <c r="M19" s="5">
        <v>153000</v>
      </c>
      <c r="N19" s="5">
        <v>2.36E-7</v>
      </c>
      <c r="O19" s="5">
        <v>1.9000000000000001E-8</v>
      </c>
      <c r="P19" s="4" t="s">
        <v>63</v>
      </c>
    </row>
    <row r="20" spans="2:16" customFormat="1" ht="15" hidden="1" x14ac:dyDescent="0.2">
      <c r="B20" s="12">
        <v>18</v>
      </c>
      <c r="C20" s="12" t="s">
        <v>23</v>
      </c>
      <c r="D20" s="12" t="s">
        <v>67</v>
      </c>
      <c r="E20" s="16">
        <v>1.85</v>
      </c>
      <c r="F20" s="12" t="s">
        <v>53</v>
      </c>
      <c r="G20" s="12" t="s">
        <v>6</v>
      </c>
      <c r="H20" s="12"/>
      <c r="I20" s="12"/>
      <c r="J20" s="13">
        <v>4.8500000000000003E-4</v>
      </c>
      <c r="K20" s="13">
        <v>1.3999999999999999E-4</v>
      </c>
      <c r="L20" s="13">
        <v>133000</v>
      </c>
      <c r="M20" s="13">
        <v>23700</v>
      </c>
      <c r="N20" s="13">
        <v>3.9499999999999998E-9</v>
      </c>
      <c r="O20" s="13">
        <v>1.6999999999999999E-9</v>
      </c>
      <c r="P20" s="12" t="s">
        <v>67</v>
      </c>
    </row>
    <row r="21" spans="2:16" customFormat="1" ht="15" hidden="1" x14ac:dyDescent="0.2">
      <c r="B21" s="12">
        <v>19</v>
      </c>
      <c r="C21" s="12" t="s">
        <v>25</v>
      </c>
      <c r="D21" s="12" t="s">
        <v>67</v>
      </c>
      <c r="E21" s="16">
        <v>1.86</v>
      </c>
      <c r="F21" s="12" t="s">
        <v>54</v>
      </c>
      <c r="G21" s="12" t="s">
        <v>6</v>
      </c>
      <c r="H21" s="12"/>
      <c r="I21" s="12"/>
      <c r="J21" s="13">
        <v>1.8900000000000001E-4</v>
      </c>
      <c r="K21" s="13">
        <v>7.1000000000000005E-5</v>
      </c>
      <c r="L21" s="13">
        <v>4770</v>
      </c>
      <c r="M21" s="13">
        <v>1350</v>
      </c>
      <c r="N21" s="13">
        <v>4.66E-8</v>
      </c>
      <c r="O21" s="13">
        <v>2.4999999999999999E-8</v>
      </c>
      <c r="P21" s="12" t="s">
        <v>67</v>
      </c>
    </row>
    <row r="22" spans="2:16" ht="15" x14ac:dyDescent="0.2">
      <c r="B22" s="34">
        <v>21</v>
      </c>
      <c r="C22" s="34" t="s">
        <v>32</v>
      </c>
      <c r="D22" s="34" t="s">
        <v>79</v>
      </c>
      <c r="E22" s="35">
        <v>1.87</v>
      </c>
      <c r="F22" s="34" t="s">
        <v>55</v>
      </c>
      <c r="G22" s="34" t="s">
        <v>6</v>
      </c>
      <c r="H22" s="34">
        <v>1675.9</v>
      </c>
      <c r="I22" s="35">
        <f t="shared" ref="I22:I23" si="1">LOG(J22)</f>
        <v>-2.7471469690201067</v>
      </c>
      <c r="J22" s="36">
        <v>1.7899999999999999E-3</v>
      </c>
      <c r="K22" s="36">
        <v>4.6999999999999999E-6</v>
      </c>
      <c r="L22" s="36">
        <v>472000</v>
      </c>
      <c r="M22" s="36">
        <v>41000</v>
      </c>
      <c r="N22" s="36">
        <v>3.8099999999999999E-9</v>
      </c>
      <c r="O22" s="36">
        <v>3.4999999999999998E-10</v>
      </c>
      <c r="P22" s="34">
        <v>29273709</v>
      </c>
    </row>
    <row r="23" spans="2:16" ht="15" x14ac:dyDescent="0.2">
      <c r="B23" s="34">
        <v>15</v>
      </c>
      <c r="C23" s="34" t="s">
        <v>31</v>
      </c>
      <c r="D23" s="34" t="s">
        <v>79</v>
      </c>
      <c r="E23" s="35">
        <v>1.8</v>
      </c>
      <c r="F23" s="34" t="s">
        <v>55</v>
      </c>
      <c r="G23" s="34" t="s">
        <v>6</v>
      </c>
      <c r="H23" s="34">
        <v>1442.98</v>
      </c>
      <c r="I23" s="35">
        <f t="shared" si="1"/>
        <v>-2.7695510786217259</v>
      </c>
      <c r="J23" s="36">
        <v>1.6999999999999999E-3</v>
      </c>
      <c r="K23" s="36">
        <v>4.6000000000000001E-4</v>
      </c>
      <c r="L23" s="36">
        <v>70000</v>
      </c>
      <c r="M23" s="36">
        <v>7500</v>
      </c>
      <c r="N23" s="36">
        <v>2.3000000000000001E-8</v>
      </c>
      <c r="O23" s="36">
        <v>4.3999999999999997E-9</v>
      </c>
      <c r="P23" s="34">
        <v>29273709</v>
      </c>
    </row>
    <row r="24" spans="2:16" customFormat="1" ht="15" hidden="1" x14ac:dyDescent="0.2">
      <c r="B24" s="12">
        <v>22</v>
      </c>
      <c r="C24" s="12" t="s">
        <v>39</v>
      </c>
      <c r="D24" s="12" t="s">
        <v>67</v>
      </c>
      <c r="E24" s="16">
        <v>1.9</v>
      </c>
      <c r="F24" s="12" t="s">
        <v>57</v>
      </c>
      <c r="G24" s="12" t="s">
        <v>4</v>
      </c>
      <c r="H24" s="12"/>
      <c r="I24" s="12"/>
      <c r="J24" s="13">
        <v>2.0999999999999999E-3</v>
      </c>
      <c r="K24" s="13">
        <v>1.2E-4</v>
      </c>
      <c r="L24" s="13">
        <v>580000</v>
      </c>
      <c r="M24" s="13">
        <v>53300</v>
      </c>
      <c r="N24" s="13">
        <v>3.4999999999999999E-9</v>
      </c>
      <c r="O24" s="13">
        <v>1.0999999999999999E-10</v>
      </c>
      <c r="P24" s="12" t="s">
        <v>68</v>
      </c>
    </row>
    <row r="25" spans="2:16" customFormat="1" ht="15" hidden="1" x14ac:dyDescent="0.2">
      <c r="B25" s="12">
        <v>23</v>
      </c>
      <c r="C25" s="12" t="s">
        <v>27</v>
      </c>
      <c r="D25" s="12" t="s">
        <v>67</v>
      </c>
      <c r="E25" s="16">
        <v>1.9</v>
      </c>
      <c r="F25" s="12" t="s">
        <v>53</v>
      </c>
      <c r="G25" s="12" t="s">
        <v>6</v>
      </c>
      <c r="H25" s="12"/>
      <c r="I25" s="12"/>
      <c r="J25" s="13">
        <v>1.36E-4</v>
      </c>
      <c r="K25" s="13">
        <v>3.8E-6</v>
      </c>
      <c r="L25" s="13">
        <v>16200</v>
      </c>
      <c r="M25" s="13">
        <v>1780</v>
      </c>
      <c r="N25" s="13">
        <v>8.4800000000000005E-9</v>
      </c>
      <c r="O25" s="13">
        <v>6.9E-10</v>
      </c>
      <c r="P25" s="12" t="s">
        <v>67</v>
      </c>
    </row>
    <row r="26" spans="2:16" customFormat="1" ht="15" hidden="1" x14ac:dyDescent="0.2">
      <c r="B26" s="12">
        <v>24</v>
      </c>
      <c r="C26" s="12" t="s">
        <v>0</v>
      </c>
      <c r="D26" s="12" t="s">
        <v>67</v>
      </c>
      <c r="E26" s="16">
        <v>2</v>
      </c>
      <c r="F26" s="12" t="s">
        <v>51</v>
      </c>
      <c r="G26" s="12" t="s">
        <v>4</v>
      </c>
      <c r="H26" s="12"/>
      <c r="I26" s="12"/>
      <c r="J26" s="13" t="s">
        <v>21</v>
      </c>
      <c r="K26" s="13"/>
      <c r="L26" s="13"/>
      <c r="M26" s="13"/>
      <c r="N26" s="13" t="s">
        <v>22</v>
      </c>
      <c r="O26" s="13"/>
      <c r="P26" s="12">
        <v>18020435</v>
      </c>
    </row>
    <row r="27" spans="2:16" customFormat="1" ht="15" hidden="1" x14ac:dyDescent="0.2">
      <c r="B27" s="4">
        <v>25</v>
      </c>
      <c r="C27" s="4" t="s">
        <v>7</v>
      </c>
      <c r="D27" s="22" t="s">
        <v>76</v>
      </c>
      <c r="E27" s="17">
        <v>2</v>
      </c>
      <c r="F27" s="4" t="s">
        <v>51</v>
      </c>
      <c r="G27" s="4" t="s">
        <v>6</v>
      </c>
      <c r="H27" s="4"/>
      <c r="I27" s="4"/>
      <c r="J27" s="5">
        <v>1.7399999999999999E-2</v>
      </c>
      <c r="K27" s="5">
        <v>4.0999999999999999E-4</v>
      </c>
      <c r="L27" s="5">
        <v>14200</v>
      </c>
      <c r="M27" s="5">
        <v>1540</v>
      </c>
      <c r="N27" s="5">
        <v>1.24E-6</v>
      </c>
      <c r="O27" s="5">
        <v>1.4000000000000001E-7</v>
      </c>
      <c r="P27" s="4" t="s">
        <v>63</v>
      </c>
    </row>
    <row r="28" spans="2:16" customFormat="1" ht="15" hidden="1" x14ac:dyDescent="0.2">
      <c r="B28" s="12">
        <v>26</v>
      </c>
      <c r="C28" s="12" t="s">
        <v>24</v>
      </c>
      <c r="D28" s="12" t="s">
        <v>67</v>
      </c>
      <c r="E28" s="16">
        <v>2</v>
      </c>
      <c r="F28" s="12" t="s">
        <v>54</v>
      </c>
      <c r="G28" s="12" t="s">
        <v>6</v>
      </c>
      <c r="H28" s="12"/>
      <c r="I28" s="12"/>
      <c r="J28" s="13">
        <v>2.7799999999999998E-4</v>
      </c>
      <c r="K28" s="13">
        <v>4.6E-6</v>
      </c>
      <c r="L28" s="13">
        <v>3060</v>
      </c>
      <c r="M28" s="13">
        <v>2090</v>
      </c>
      <c r="N28" s="13">
        <v>1.72E-7</v>
      </c>
      <c r="O28" s="13">
        <v>1.1999999999999999E-7</v>
      </c>
      <c r="P28" s="12" t="s">
        <v>66</v>
      </c>
    </row>
    <row r="29" spans="2:16" customFormat="1" ht="15" hidden="1" x14ac:dyDescent="0.2">
      <c r="B29" s="8">
        <v>27</v>
      </c>
      <c r="C29" s="8" t="s">
        <v>17</v>
      </c>
      <c r="D29" s="28" t="s">
        <v>76</v>
      </c>
      <c r="E29" s="19">
        <v>2</v>
      </c>
      <c r="F29" s="8" t="s">
        <v>52</v>
      </c>
      <c r="G29" s="8" t="s">
        <v>6</v>
      </c>
      <c r="H29" s="8"/>
      <c r="I29" s="8"/>
      <c r="J29" s="9">
        <v>2.3800000000000001E-4</v>
      </c>
      <c r="K29" s="9">
        <v>6.0999999999999999E-5</v>
      </c>
      <c r="L29" s="9">
        <v>64300</v>
      </c>
      <c r="M29" s="9">
        <v>11600</v>
      </c>
      <c r="N29" s="9">
        <v>3.6800000000000001E-9</v>
      </c>
      <c r="O29" s="9">
        <v>4.0000000000000001E-10</v>
      </c>
      <c r="P29" s="8" t="s">
        <v>64</v>
      </c>
    </row>
    <row r="30" spans="2:16" customFormat="1" ht="15" hidden="1" x14ac:dyDescent="0.2">
      <c r="B30" s="12">
        <v>28</v>
      </c>
      <c r="C30" s="12" t="s">
        <v>40</v>
      </c>
      <c r="D30" s="12" t="s">
        <v>67</v>
      </c>
      <c r="E30" s="16">
        <v>2.0499999999999998</v>
      </c>
      <c r="F30" s="12" t="s">
        <v>57</v>
      </c>
      <c r="G30" s="12" t="s">
        <v>4</v>
      </c>
      <c r="H30" s="12"/>
      <c r="I30" s="12"/>
      <c r="J30" s="13">
        <v>0.01</v>
      </c>
      <c r="K30" s="13">
        <v>9.3000000000000005E-4</v>
      </c>
      <c r="L30" s="13">
        <v>970000</v>
      </c>
      <c r="M30" s="13">
        <v>29600</v>
      </c>
      <c r="N30" s="13">
        <v>1.0999999999999999E-8</v>
      </c>
      <c r="O30" s="13">
        <v>9.3000000000000006E-9</v>
      </c>
      <c r="P30" s="12" t="s">
        <v>69</v>
      </c>
    </row>
    <row r="31" spans="2:16" customFormat="1" ht="15" hidden="1" x14ac:dyDescent="0.2">
      <c r="B31" s="4">
        <v>29</v>
      </c>
      <c r="C31" s="4" t="s">
        <v>3</v>
      </c>
      <c r="D31" s="22" t="s">
        <v>76</v>
      </c>
      <c r="E31" s="17">
        <v>2.09</v>
      </c>
      <c r="F31" s="4" t="s">
        <v>51</v>
      </c>
      <c r="G31" s="4" t="s">
        <v>4</v>
      </c>
      <c r="H31" s="4"/>
      <c r="I31" s="4"/>
      <c r="J31" s="5">
        <v>0.109</v>
      </c>
      <c r="K31" s="5">
        <v>1.9E-2</v>
      </c>
      <c r="L31" s="5">
        <v>199000</v>
      </c>
      <c r="M31" s="5">
        <v>32500</v>
      </c>
      <c r="N31" s="5">
        <v>5.4700000000000001E-7</v>
      </c>
      <c r="O31" s="5">
        <v>7.3E-9</v>
      </c>
      <c r="P31" s="4" t="s">
        <v>63</v>
      </c>
    </row>
    <row r="32" spans="2:16" customFormat="1" ht="15" hidden="1" x14ac:dyDescent="0.2">
      <c r="B32" s="4">
        <v>30</v>
      </c>
      <c r="C32" s="4" t="s">
        <v>5</v>
      </c>
      <c r="D32" s="22" t="s">
        <v>76</v>
      </c>
      <c r="E32" s="17">
        <v>2.1</v>
      </c>
      <c r="F32" s="4" t="s">
        <v>51</v>
      </c>
      <c r="G32" s="4" t="s">
        <v>6</v>
      </c>
      <c r="H32" s="4"/>
      <c r="I32" s="4"/>
      <c r="J32" s="5">
        <v>5.4000000000000003E-3</v>
      </c>
      <c r="K32" s="5">
        <v>3.6999999999999999E-4</v>
      </c>
      <c r="L32" s="5">
        <v>160000</v>
      </c>
      <c r="M32" s="5">
        <v>77500</v>
      </c>
      <c r="N32" s="5">
        <v>3.2999999999999998E-8</v>
      </c>
      <c r="O32" s="5">
        <v>3.1E-9</v>
      </c>
      <c r="P32" s="4" t="s">
        <v>63</v>
      </c>
    </row>
    <row r="33" spans="2:16" customFormat="1" ht="15" hidden="1" x14ac:dyDescent="0.2">
      <c r="B33" s="12">
        <v>31</v>
      </c>
      <c r="C33" s="12" t="s">
        <v>15</v>
      </c>
      <c r="D33" s="12" t="s">
        <v>67</v>
      </c>
      <c r="E33" s="16">
        <v>2.1</v>
      </c>
      <c r="F33" s="12" t="s">
        <v>54</v>
      </c>
      <c r="G33" s="12" t="s">
        <v>6</v>
      </c>
      <c r="H33" s="12"/>
      <c r="I33" s="12"/>
      <c r="J33" s="13">
        <v>7.6499999999999995E-4</v>
      </c>
      <c r="K33" s="13">
        <v>5.0000000000000002E-5</v>
      </c>
      <c r="L33" s="13">
        <v>3580000</v>
      </c>
      <c r="M33" s="13">
        <v>1110000</v>
      </c>
      <c r="N33" s="13">
        <v>2.4E-10</v>
      </c>
      <c r="O33" s="13">
        <v>8.9000000000000003E-11</v>
      </c>
      <c r="P33" s="12" t="s">
        <v>66</v>
      </c>
    </row>
    <row r="34" spans="2:16" customFormat="1" ht="15" hidden="1" x14ac:dyDescent="0.2">
      <c r="B34" s="4">
        <v>32</v>
      </c>
      <c r="C34" s="4" t="s">
        <v>8</v>
      </c>
      <c r="D34" s="22" t="s">
        <v>76</v>
      </c>
      <c r="E34" s="17">
        <v>2.16</v>
      </c>
      <c r="F34" s="4" t="s">
        <v>51</v>
      </c>
      <c r="G34" s="4" t="s">
        <v>6</v>
      </c>
      <c r="H34" s="4"/>
      <c r="I34" s="4"/>
      <c r="J34" s="5">
        <v>0.23200000000000001</v>
      </c>
      <c r="K34" s="5">
        <v>1.6E-2</v>
      </c>
      <c r="L34" s="5">
        <v>54800</v>
      </c>
      <c r="M34" s="5">
        <v>2350</v>
      </c>
      <c r="N34" s="5">
        <v>4.2200000000000003E-6</v>
      </c>
      <c r="O34" s="5">
        <v>9.6999999999999995E-8</v>
      </c>
      <c r="P34" s="4" t="s">
        <v>63</v>
      </c>
    </row>
    <row r="35" spans="2:16" customFormat="1" ht="15" hidden="1" x14ac:dyDescent="0.2">
      <c r="B35" s="4">
        <v>33</v>
      </c>
      <c r="C35" s="4" t="s">
        <v>8</v>
      </c>
      <c r="D35" s="22" t="s">
        <v>76</v>
      </c>
      <c r="E35" s="17">
        <v>2.16</v>
      </c>
      <c r="F35" s="4" t="s">
        <v>51</v>
      </c>
      <c r="G35" s="4" t="s">
        <v>6</v>
      </c>
      <c r="H35" s="4"/>
      <c r="I35" s="4"/>
      <c r="J35" s="5">
        <v>2.8799999999999999E-2</v>
      </c>
      <c r="K35" s="5">
        <v>8.8999999999999995E-4</v>
      </c>
      <c r="L35" s="5">
        <v>18600</v>
      </c>
      <c r="M35" s="5">
        <v>403</v>
      </c>
      <c r="N35" s="5">
        <v>1.55E-6</v>
      </c>
      <c r="O35" s="5">
        <v>5.2000000000000002E-8</v>
      </c>
      <c r="P35" s="4" t="s">
        <v>63</v>
      </c>
    </row>
    <row r="36" spans="2:16" customFormat="1" ht="15" hidden="1" x14ac:dyDescent="0.2">
      <c r="B36" s="4">
        <v>34</v>
      </c>
      <c r="C36" s="4" t="s">
        <v>13</v>
      </c>
      <c r="D36" s="22" t="s">
        <v>76</v>
      </c>
      <c r="E36" s="17">
        <v>2.2000000000000002</v>
      </c>
      <c r="F36" s="4" t="s">
        <v>59</v>
      </c>
      <c r="G36" s="4" t="s">
        <v>6</v>
      </c>
      <c r="H36" s="4"/>
      <c r="I36" s="4"/>
      <c r="J36" s="5">
        <v>4.5300000000000002E-3</v>
      </c>
      <c r="K36" s="5">
        <v>4.0999999999999999E-4</v>
      </c>
      <c r="L36" s="5">
        <v>121000</v>
      </c>
      <c r="M36" s="5">
        <v>19600</v>
      </c>
      <c r="N36" s="5">
        <v>3.8299999999999999E-8</v>
      </c>
      <c r="O36" s="5">
        <v>9.3999999999999998E-9</v>
      </c>
      <c r="P36" s="4" t="s">
        <v>63</v>
      </c>
    </row>
    <row r="37" spans="2:16" customFormat="1" ht="15" hidden="1" x14ac:dyDescent="0.2">
      <c r="B37" s="4">
        <v>35</v>
      </c>
      <c r="C37" s="4" t="s">
        <v>28</v>
      </c>
      <c r="D37" s="22" t="s">
        <v>76</v>
      </c>
      <c r="E37" s="17">
        <v>2.4</v>
      </c>
      <c r="F37" s="4" t="s">
        <v>52</v>
      </c>
      <c r="G37" s="4" t="s">
        <v>6</v>
      </c>
      <c r="H37" s="4"/>
      <c r="I37" s="4"/>
      <c r="J37" s="5">
        <v>1.39E-3</v>
      </c>
      <c r="K37" s="5">
        <v>3.6999999999999999E-4</v>
      </c>
      <c r="L37" s="5">
        <v>25300</v>
      </c>
      <c r="M37" s="5">
        <v>2820</v>
      </c>
      <c r="N37" s="5">
        <v>5.39E-8</v>
      </c>
      <c r="O37" s="5">
        <v>9.3000000000000006E-9</v>
      </c>
      <c r="P37" s="4" t="s">
        <v>63</v>
      </c>
    </row>
  </sheetData>
  <autoFilter ref="B2:P37" xr:uid="{26877093-AF82-4221-9C7A-F9D95E8145CD}">
    <filterColumn colId="8" showButton="0"/>
    <filterColumn colId="10" showButton="0"/>
    <filterColumn colId="12" showButton="0"/>
    <filterColumn colId="14">
      <filters>
        <filter val="29273709"/>
      </filters>
    </filterColumn>
    <sortState xmlns:xlrd2="http://schemas.microsoft.com/office/spreadsheetml/2017/richdata2" ref="B5:P23">
      <sortCondition ref="C2:C37"/>
    </sortState>
  </autoFilter>
  <mergeCells count="11">
    <mergeCell ref="H2:H3"/>
    <mergeCell ref="I2:K2"/>
    <mergeCell ref="L2:M2"/>
    <mergeCell ref="N2:O2"/>
    <mergeCell ref="P2:P3"/>
    <mergeCell ref="B2:B3"/>
    <mergeCell ref="C2:C3"/>
    <mergeCell ref="D2:D3"/>
    <mergeCell ref="E2:E3"/>
    <mergeCell ref="F2:F3"/>
    <mergeCell ref="G2:G3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77093-AF82-4221-9C7A-F9D95E8145CD}">
  <sheetPr filterMode="1"/>
  <dimension ref="B2:P36"/>
  <sheetViews>
    <sheetView tabSelected="1" workbookViewId="0">
      <selection activeCell="C52" sqref="C52"/>
    </sheetView>
  </sheetViews>
  <sheetFormatPr defaultRowHeight="14.25" x14ac:dyDescent="0.2"/>
  <cols>
    <col min="1" max="1" width="9" style="52"/>
    <col min="2" max="2" width="12.875" style="52" bestFit="1" customWidth="1"/>
    <col min="3" max="3" width="15.875" style="52" bestFit="1" customWidth="1"/>
    <col min="4" max="4" width="18.5" style="52" bestFit="1" customWidth="1"/>
    <col min="5" max="5" width="19.875" style="53" bestFit="1" customWidth="1"/>
    <col min="6" max="6" width="17.5" style="52" bestFit="1" customWidth="1"/>
    <col min="7" max="7" width="21.25" style="52" bestFit="1" customWidth="1"/>
    <col min="8" max="8" width="21.25" style="52" customWidth="1"/>
    <col min="9" max="9" width="5.75" style="53" bestFit="1" customWidth="1"/>
    <col min="10" max="10" width="10.125" style="52" bestFit="1" customWidth="1"/>
    <col min="11" max="11" width="9" style="52" bestFit="1" customWidth="1"/>
    <col min="12" max="12" width="11.5" style="52" bestFit="1" customWidth="1"/>
    <col min="13" max="13" width="9.5" style="52" bestFit="1" customWidth="1"/>
    <col min="14" max="14" width="10.125" style="52" bestFit="1" customWidth="1"/>
    <col min="15" max="15" width="9" style="52" bestFit="1" customWidth="1"/>
    <col min="16" max="16" width="15.5" style="52" bestFit="1" customWidth="1"/>
    <col min="17" max="16384" width="9" style="52"/>
  </cols>
  <sheetData>
    <row r="2" spans="2:16" ht="51" customHeight="1" x14ac:dyDescent="0.2">
      <c r="B2" s="54" t="s">
        <v>42</v>
      </c>
      <c r="C2" s="54" t="s">
        <v>1</v>
      </c>
      <c r="D2" s="55" t="s">
        <v>74</v>
      </c>
      <c r="E2" s="56" t="s">
        <v>60</v>
      </c>
      <c r="F2" s="54" t="s">
        <v>61</v>
      </c>
      <c r="G2" s="54" t="s">
        <v>2</v>
      </c>
      <c r="H2" s="57" t="s">
        <v>83</v>
      </c>
      <c r="I2" s="58" t="s">
        <v>84</v>
      </c>
      <c r="J2" s="59"/>
      <c r="K2" s="60"/>
      <c r="L2" s="61" t="s">
        <v>85</v>
      </c>
      <c r="M2" s="62"/>
      <c r="N2" s="61" t="s">
        <v>86</v>
      </c>
      <c r="O2" s="62"/>
      <c r="P2" s="54" t="s">
        <v>62</v>
      </c>
    </row>
    <row r="3" spans="2:16" ht="20.25" customHeight="1" x14ac:dyDescent="0.2">
      <c r="B3" s="63"/>
      <c r="C3" s="63"/>
      <c r="D3" s="63"/>
      <c r="E3" s="64"/>
      <c r="F3" s="63"/>
      <c r="G3" s="63"/>
      <c r="H3" s="63"/>
      <c r="I3" s="65" t="s">
        <v>82</v>
      </c>
      <c r="J3" s="66" t="s">
        <v>87</v>
      </c>
      <c r="K3" s="66" t="s">
        <v>41</v>
      </c>
      <c r="L3" s="66" t="s">
        <v>88</v>
      </c>
      <c r="M3" s="66" t="s">
        <v>41</v>
      </c>
      <c r="N3" s="66" t="s">
        <v>89</v>
      </c>
      <c r="O3" s="66" t="s">
        <v>41</v>
      </c>
      <c r="P3" s="63"/>
    </row>
    <row r="4" spans="2:16" ht="15" x14ac:dyDescent="0.2">
      <c r="B4" s="34">
        <v>13</v>
      </c>
      <c r="C4" s="34" t="s">
        <v>36</v>
      </c>
      <c r="D4" s="34" t="s">
        <v>79</v>
      </c>
      <c r="E4" s="35">
        <v>1.76</v>
      </c>
      <c r="F4" s="34" t="s">
        <v>53</v>
      </c>
      <c r="G4" s="34" t="s">
        <v>6</v>
      </c>
      <c r="H4" s="34">
        <v>1788.12</v>
      </c>
      <c r="I4" s="35">
        <f>LOG(J4)</f>
        <v>-3.4814860601221125</v>
      </c>
      <c r="J4" s="36">
        <v>3.3E-4</v>
      </c>
      <c r="K4" s="36">
        <v>2.0999999999999999E-5</v>
      </c>
      <c r="L4" s="36">
        <v>215000</v>
      </c>
      <c r="M4" s="36">
        <v>54000</v>
      </c>
      <c r="N4" s="36">
        <v>7.2E-10</v>
      </c>
      <c r="O4" s="36">
        <v>3.9999999999999998E-11</v>
      </c>
      <c r="P4" s="34">
        <v>29273709</v>
      </c>
    </row>
    <row r="5" spans="2:16" ht="15" x14ac:dyDescent="0.2">
      <c r="B5" s="34">
        <v>12</v>
      </c>
      <c r="C5" s="34" t="s">
        <v>35</v>
      </c>
      <c r="D5" s="34" t="s">
        <v>79</v>
      </c>
      <c r="E5" s="35">
        <v>1.7</v>
      </c>
      <c r="F5" s="34" t="s">
        <v>58</v>
      </c>
      <c r="G5" s="34" t="s">
        <v>6</v>
      </c>
      <c r="H5" s="34">
        <v>1172.0899999999999</v>
      </c>
      <c r="I5" s="35">
        <f>LOG(J5)</f>
        <v>-2.1938200260161129</v>
      </c>
      <c r="J5" s="36">
        <v>6.4000000000000003E-3</v>
      </c>
      <c r="K5" s="36">
        <v>4.2999999999999999E-4</v>
      </c>
      <c r="L5" s="36">
        <v>77000</v>
      </c>
      <c r="M5" s="36">
        <v>12000</v>
      </c>
      <c r="N5" s="36">
        <v>8.6999999999999998E-8</v>
      </c>
      <c r="O5" s="36">
        <v>2.1000000000000002E-9</v>
      </c>
      <c r="P5" s="34">
        <v>29273709</v>
      </c>
    </row>
    <row r="6" spans="2:16" customFormat="1" ht="15" hidden="1" x14ac:dyDescent="0.2">
      <c r="B6" s="22">
        <v>3</v>
      </c>
      <c r="C6" s="22" t="s">
        <v>29</v>
      </c>
      <c r="D6" s="22" t="s">
        <v>76</v>
      </c>
      <c r="E6" s="23">
        <v>1.44</v>
      </c>
      <c r="F6" s="22" t="s">
        <v>52</v>
      </c>
      <c r="G6" s="22" t="s">
        <v>6</v>
      </c>
      <c r="H6" s="22"/>
      <c r="I6" s="22"/>
      <c r="J6" s="24">
        <v>0.42899999999999999</v>
      </c>
      <c r="K6" s="24">
        <v>9.6000000000000002E-2</v>
      </c>
      <c r="L6" s="24">
        <v>175000</v>
      </c>
      <c r="M6" s="24">
        <v>49800</v>
      </c>
      <c r="N6" s="24">
        <v>1.3400000000000001E-6</v>
      </c>
      <c r="O6" s="24">
        <v>1.9999999999999999E-7</v>
      </c>
      <c r="P6" s="22" t="s">
        <v>73</v>
      </c>
    </row>
    <row r="7" spans="2:16" customFormat="1" ht="15" hidden="1" x14ac:dyDescent="0.2">
      <c r="B7" s="22">
        <v>4</v>
      </c>
      <c r="C7" s="22" t="s">
        <v>26</v>
      </c>
      <c r="D7" s="22" t="s">
        <v>76</v>
      </c>
      <c r="E7" s="23">
        <v>1.44</v>
      </c>
      <c r="F7" s="22" t="s">
        <v>54</v>
      </c>
      <c r="G7" s="22" t="s">
        <v>6</v>
      </c>
      <c r="H7" s="22"/>
      <c r="I7" s="22"/>
      <c r="J7" s="24">
        <v>2.5600000000000001E-2</v>
      </c>
      <c r="K7" s="24">
        <v>1.4E-2</v>
      </c>
      <c r="L7" s="24">
        <v>1260000</v>
      </c>
      <c r="M7" s="24">
        <v>878000</v>
      </c>
      <c r="N7" s="24">
        <v>2.4699999999999999E-8</v>
      </c>
      <c r="O7" s="24">
        <v>6.5000000000000003E-9</v>
      </c>
      <c r="P7" s="22" t="s">
        <v>63</v>
      </c>
    </row>
    <row r="8" spans="2:16" customFormat="1" ht="15" hidden="1" x14ac:dyDescent="0.2">
      <c r="B8" s="25">
        <v>5</v>
      </c>
      <c r="C8" s="25" t="s">
        <v>37</v>
      </c>
      <c r="D8" s="25" t="s">
        <v>76</v>
      </c>
      <c r="E8" s="26">
        <v>1.46</v>
      </c>
      <c r="F8" s="25" t="s">
        <v>54</v>
      </c>
      <c r="G8" s="25" t="s">
        <v>6</v>
      </c>
      <c r="H8" s="25"/>
      <c r="I8" s="25"/>
      <c r="J8" s="27">
        <v>9.8900000000000008E-4</v>
      </c>
      <c r="K8" s="27">
        <v>1.2999999999999999E-4</v>
      </c>
      <c r="L8" s="27">
        <v>10400</v>
      </c>
      <c r="M8" s="27">
        <v>904</v>
      </c>
      <c r="N8" s="27">
        <v>9.5000000000000004E-8</v>
      </c>
      <c r="O8" s="27">
        <v>4.4999999999999998E-9</v>
      </c>
      <c r="P8" s="25" t="s">
        <v>77</v>
      </c>
    </row>
    <row r="9" spans="2:16" customFormat="1" ht="15" hidden="1" x14ac:dyDescent="0.2">
      <c r="B9" s="28">
        <v>6</v>
      </c>
      <c r="C9" s="28" t="s">
        <v>30</v>
      </c>
      <c r="D9" s="28" t="s">
        <v>76</v>
      </c>
      <c r="E9" s="29">
        <v>1.54</v>
      </c>
      <c r="F9" s="28" t="s">
        <v>52</v>
      </c>
      <c r="G9" s="28" t="s">
        <v>6</v>
      </c>
      <c r="H9" s="28"/>
      <c r="I9" s="28"/>
      <c r="J9" s="30">
        <v>2.0100000000000001E-3</v>
      </c>
      <c r="K9" s="30">
        <v>2.0000000000000001E-4</v>
      </c>
      <c r="L9" s="30">
        <v>343000</v>
      </c>
      <c r="M9" s="30">
        <v>27500</v>
      </c>
      <c r="N9" s="30">
        <v>5.9600000000000001E-9</v>
      </c>
      <c r="O9" s="30">
        <v>1.0999999999999999E-9</v>
      </c>
      <c r="P9" s="28" t="s">
        <v>78</v>
      </c>
    </row>
    <row r="10" spans="2:16" customFormat="1" ht="15" hidden="1" x14ac:dyDescent="0.2">
      <c r="B10" s="22">
        <v>7</v>
      </c>
      <c r="C10" s="22" t="s">
        <v>11</v>
      </c>
      <c r="D10" s="22" t="s">
        <v>76</v>
      </c>
      <c r="E10" s="23">
        <v>1.6</v>
      </c>
      <c r="F10" s="22" t="s">
        <v>53</v>
      </c>
      <c r="G10" s="22" t="s">
        <v>4</v>
      </c>
      <c r="H10" s="22"/>
      <c r="I10" s="22"/>
      <c r="J10" s="24">
        <v>0.254</v>
      </c>
      <c r="K10" s="24">
        <v>1.7999999999999999E-2</v>
      </c>
      <c r="L10" s="24">
        <v>280000</v>
      </c>
      <c r="M10" s="24">
        <v>14700</v>
      </c>
      <c r="N10" s="24">
        <v>8.9999999999999996E-7</v>
      </c>
      <c r="O10" s="24">
        <v>1.7E-8</v>
      </c>
      <c r="P10" s="22" t="s">
        <v>63</v>
      </c>
    </row>
    <row r="11" spans="2:16" customFormat="1" ht="15" hidden="1" x14ac:dyDescent="0.2">
      <c r="B11" s="8">
        <v>8</v>
      </c>
      <c r="C11" s="8" t="s">
        <v>18</v>
      </c>
      <c r="D11" s="28" t="s">
        <v>76</v>
      </c>
      <c r="E11" s="19">
        <v>1.62</v>
      </c>
      <c r="F11" s="8" t="s">
        <v>52</v>
      </c>
      <c r="G11" s="8" t="s">
        <v>6</v>
      </c>
      <c r="H11" s="8"/>
      <c r="I11" s="8"/>
      <c r="J11" s="9">
        <v>6.7900000000000002E-4</v>
      </c>
      <c r="K11" s="9">
        <v>5.3000000000000001E-6</v>
      </c>
      <c r="L11" s="9">
        <v>83800</v>
      </c>
      <c r="M11" s="9">
        <v>37200</v>
      </c>
      <c r="N11" s="9">
        <v>8.9700000000000003E-9</v>
      </c>
      <c r="O11" s="9">
        <v>3.9000000000000002E-9</v>
      </c>
      <c r="P11" s="8" t="s">
        <v>64</v>
      </c>
    </row>
    <row r="12" spans="2:16" customFormat="1" ht="15" hidden="1" x14ac:dyDescent="0.2">
      <c r="B12" s="8">
        <v>9</v>
      </c>
      <c r="C12" s="8" t="s">
        <v>19</v>
      </c>
      <c r="D12" s="28" t="s">
        <v>76</v>
      </c>
      <c r="E12" s="19">
        <v>1.65</v>
      </c>
      <c r="F12" s="8" t="s">
        <v>52</v>
      </c>
      <c r="G12" s="8" t="s">
        <v>6</v>
      </c>
      <c r="H12" s="8"/>
      <c r="I12" s="8"/>
      <c r="J12" s="9">
        <v>2.4299999999999999E-3</v>
      </c>
      <c r="K12" s="9">
        <v>7.8999999999999996E-5</v>
      </c>
      <c r="L12" s="9">
        <v>130000</v>
      </c>
      <c r="M12" s="9">
        <v>6220</v>
      </c>
      <c r="N12" s="9">
        <v>1.8699999999999999E-8</v>
      </c>
      <c r="O12" s="9">
        <v>4.5E-10</v>
      </c>
      <c r="P12" s="8" t="s">
        <v>64</v>
      </c>
    </row>
    <row r="13" spans="2:16" customFormat="1" ht="15" hidden="1" x14ac:dyDescent="0.2">
      <c r="B13" s="4">
        <v>10</v>
      </c>
      <c r="C13" s="4" t="s">
        <v>12</v>
      </c>
      <c r="D13" s="22" t="s">
        <v>76</v>
      </c>
      <c r="E13" s="17">
        <v>1.67</v>
      </c>
      <c r="F13" s="4" t="s">
        <v>51</v>
      </c>
      <c r="G13" s="4" t="s">
        <v>6</v>
      </c>
      <c r="H13" s="4"/>
      <c r="I13" s="4"/>
      <c r="J13" s="5">
        <v>3.3099999999999997E-2</v>
      </c>
      <c r="K13" s="5">
        <v>1.2999999999999999E-3</v>
      </c>
      <c r="L13" s="5">
        <v>248000</v>
      </c>
      <c r="M13" s="5">
        <v>2120</v>
      </c>
      <c r="N13" s="5">
        <v>1.3300000000000001E-7</v>
      </c>
      <c r="O13" s="5">
        <v>4.1000000000000003E-9</v>
      </c>
      <c r="P13" s="4" t="s">
        <v>63</v>
      </c>
    </row>
    <row r="14" spans="2:16" customFormat="1" ht="15" hidden="1" x14ac:dyDescent="0.2">
      <c r="B14" s="10">
        <v>11</v>
      </c>
      <c r="C14" s="10" t="s">
        <v>38</v>
      </c>
      <c r="D14" s="10" t="s">
        <v>75</v>
      </c>
      <c r="E14" s="20">
        <v>1.67</v>
      </c>
      <c r="F14" s="10" t="s">
        <v>54</v>
      </c>
      <c r="G14" s="10" t="s">
        <v>6</v>
      </c>
      <c r="H14" s="10"/>
      <c r="I14" s="10"/>
      <c r="J14" s="11">
        <v>2.8499999999999999E-4</v>
      </c>
      <c r="K14" s="11">
        <v>4.8999999999999998E-5</v>
      </c>
      <c r="L14" s="11">
        <v>7770</v>
      </c>
      <c r="M14" s="11">
        <v>148</v>
      </c>
      <c r="N14" s="11">
        <v>3.6099999999999999E-8</v>
      </c>
      <c r="O14" s="11">
        <v>5.6999999999999998E-9</v>
      </c>
      <c r="P14" s="10" t="s">
        <v>65</v>
      </c>
    </row>
    <row r="15" spans="2:16" ht="15" x14ac:dyDescent="0.2">
      <c r="B15" s="34">
        <v>1</v>
      </c>
      <c r="C15" s="34" t="s">
        <v>34</v>
      </c>
      <c r="D15" s="34" t="s">
        <v>79</v>
      </c>
      <c r="E15" s="35">
        <v>1.22</v>
      </c>
      <c r="F15" s="34" t="s">
        <v>56</v>
      </c>
      <c r="G15" s="34" t="s">
        <v>4</v>
      </c>
      <c r="H15" s="34">
        <v>1215.52</v>
      </c>
      <c r="I15" s="35">
        <f t="shared" ref="I15" si="0">LOG(J15)</f>
        <v>-1.853871964321762</v>
      </c>
      <c r="J15" s="36">
        <v>1.4E-2</v>
      </c>
      <c r="K15" s="36">
        <v>2.2000000000000001E-3</v>
      </c>
      <c r="L15" s="36">
        <v>520000</v>
      </c>
      <c r="M15" s="36">
        <v>130000</v>
      </c>
      <c r="N15" s="36">
        <v>2.66E-8</v>
      </c>
      <c r="O15" s="36">
        <v>2.6000000000000001E-9</v>
      </c>
      <c r="P15" s="34">
        <v>29273709</v>
      </c>
    </row>
    <row r="16" spans="2:16" customFormat="1" ht="15" hidden="1" x14ac:dyDescent="0.2">
      <c r="B16" s="4">
        <v>14</v>
      </c>
      <c r="C16" s="4" t="s">
        <v>10</v>
      </c>
      <c r="D16" s="22" t="s">
        <v>76</v>
      </c>
      <c r="E16" s="17">
        <v>1.8</v>
      </c>
      <c r="F16" s="4" t="s">
        <v>51</v>
      </c>
      <c r="G16" s="4" t="s">
        <v>4</v>
      </c>
      <c r="H16" s="4"/>
      <c r="I16" s="4"/>
      <c r="J16" s="5">
        <v>6.3399999999999998E-2</v>
      </c>
      <c r="K16" s="5">
        <v>3.5000000000000001E-3</v>
      </c>
      <c r="L16" s="5">
        <v>123000</v>
      </c>
      <c r="M16" s="5">
        <v>5230</v>
      </c>
      <c r="N16" s="5">
        <v>5.1399999999999997E-7</v>
      </c>
      <c r="O16" s="5">
        <v>6E-9</v>
      </c>
      <c r="P16" s="4" t="s">
        <v>63</v>
      </c>
    </row>
    <row r="17" spans="2:16" customFormat="1" ht="15" hidden="1" x14ac:dyDescent="0.2">
      <c r="B17" s="8">
        <v>16</v>
      </c>
      <c r="C17" s="8" t="s">
        <v>16</v>
      </c>
      <c r="D17" s="28" t="s">
        <v>76</v>
      </c>
      <c r="E17" s="19">
        <v>1.82</v>
      </c>
      <c r="F17" s="8" t="s">
        <v>52</v>
      </c>
      <c r="G17" s="8" t="s">
        <v>6</v>
      </c>
      <c r="H17" s="8"/>
      <c r="I17" s="8"/>
      <c r="J17" s="9">
        <v>2.9399999999999999E-4</v>
      </c>
      <c r="K17" s="9">
        <v>1.5E-5</v>
      </c>
      <c r="L17" s="9">
        <v>1650</v>
      </c>
      <c r="M17" s="9">
        <v>738</v>
      </c>
      <c r="N17" s="9">
        <v>1.9500000000000001E-7</v>
      </c>
      <c r="O17" s="9">
        <v>7.7999999999999997E-8</v>
      </c>
      <c r="P17" s="8" t="s">
        <v>64</v>
      </c>
    </row>
    <row r="18" spans="2:16" customFormat="1" ht="15" hidden="1" x14ac:dyDescent="0.2">
      <c r="B18" s="4">
        <v>17</v>
      </c>
      <c r="C18" s="4" t="s">
        <v>9</v>
      </c>
      <c r="D18" s="22" t="s">
        <v>76</v>
      </c>
      <c r="E18" s="17">
        <v>1.85</v>
      </c>
      <c r="F18" s="4" t="s">
        <v>51</v>
      </c>
      <c r="G18" s="4" t="s">
        <v>6</v>
      </c>
      <c r="H18" s="4"/>
      <c r="I18" s="4"/>
      <c r="J18" s="5">
        <v>0.17399999999999999</v>
      </c>
      <c r="K18" s="5">
        <v>2.1999999999999999E-2</v>
      </c>
      <c r="L18" s="5">
        <v>742000</v>
      </c>
      <c r="M18" s="5">
        <v>153000</v>
      </c>
      <c r="N18" s="5">
        <v>2.36E-7</v>
      </c>
      <c r="O18" s="5">
        <v>1.9000000000000001E-8</v>
      </c>
      <c r="P18" s="4" t="s">
        <v>63</v>
      </c>
    </row>
    <row r="19" spans="2:16" customFormat="1" ht="15" hidden="1" x14ac:dyDescent="0.2">
      <c r="B19" s="12">
        <v>18</v>
      </c>
      <c r="C19" s="12" t="s">
        <v>23</v>
      </c>
      <c r="D19" s="12" t="s">
        <v>67</v>
      </c>
      <c r="E19" s="16">
        <v>1.85</v>
      </c>
      <c r="F19" s="12" t="s">
        <v>53</v>
      </c>
      <c r="G19" s="12" t="s">
        <v>6</v>
      </c>
      <c r="H19" s="12"/>
      <c r="I19" s="12"/>
      <c r="J19" s="13">
        <v>4.8500000000000003E-4</v>
      </c>
      <c r="K19" s="13">
        <v>1.3999999999999999E-4</v>
      </c>
      <c r="L19" s="13">
        <v>133000</v>
      </c>
      <c r="M19" s="13">
        <v>23700</v>
      </c>
      <c r="N19" s="13">
        <v>3.9499999999999998E-9</v>
      </c>
      <c r="O19" s="13">
        <v>1.6999999999999999E-9</v>
      </c>
      <c r="P19" s="12" t="s">
        <v>67</v>
      </c>
    </row>
    <row r="20" spans="2:16" customFormat="1" ht="15" hidden="1" x14ac:dyDescent="0.2">
      <c r="B20" s="12">
        <v>19</v>
      </c>
      <c r="C20" s="12" t="s">
        <v>25</v>
      </c>
      <c r="D20" s="12" t="s">
        <v>67</v>
      </c>
      <c r="E20" s="16">
        <v>1.86</v>
      </c>
      <c r="F20" s="12" t="s">
        <v>54</v>
      </c>
      <c r="G20" s="12" t="s">
        <v>6</v>
      </c>
      <c r="H20" s="12"/>
      <c r="I20" s="12"/>
      <c r="J20" s="13">
        <v>1.8900000000000001E-4</v>
      </c>
      <c r="K20" s="13">
        <v>7.1000000000000005E-5</v>
      </c>
      <c r="L20" s="13">
        <v>4770</v>
      </c>
      <c r="M20" s="13">
        <v>1350</v>
      </c>
      <c r="N20" s="13">
        <v>4.66E-8</v>
      </c>
      <c r="O20" s="13">
        <v>2.4999999999999999E-8</v>
      </c>
      <c r="P20" s="12" t="s">
        <v>67</v>
      </c>
    </row>
    <row r="21" spans="2:16" ht="15" x14ac:dyDescent="0.2">
      <c r="B21" s="34">
        <v>21</v>
      </c>
      <c r="C21" s="34" t="s">
        <v>32</v>
      </c>
      <c r="D21" s="34" t="s">
        <v>79</v>
      </c>
      <c r="E21" s="35">
        <v>1.87</v>
      </c>
      <c r="F21" s="34" t="s">
        <v>55</v>
      </c>
      <c r="G21" s="34" t="s">
        <v>6</v>
      </c>
      <c r="H21" s="34">
        <v>1675.9</v>
      </c>
      <c r="I21" s="35">
        <f t="shared" ref="I21:I22" si="1">LOG(J21)</f>
        <v>-2.7471469690201067</v>
      </c>
      <c r="J21" s="36">
        <v>1.7899999999999999E-3</v>
      </c>
      <c r="K21" s="36">
        <v>4.6999999999999999E-6</v>
      </c>
      <c r="L21" s="36">
        <v>472000</v>
      </c>
      <c r="M21" s="36">
        <v>41000</v>
      </c>
      <c r="N21" s="36">
        <v>3.8099999999999999E-9</v>
      </c>
      <c r="O21" s="36">
        <v>3.4999999999999998E-10</v>
      </c>
      <c r="P21" s="34">
        <v>29273709</v>
      </c>
    </row>
    <row r="22" spans="2:16" ht="15" x14ac:dyDescent="0.2">
      <c r="B22" s="34">
        <v>15</v>
      </c>
      <c r="C22" s="34" t="s">
        <v>31</v>
      </c>
      <c r="D22" s="34" t="s">
        <v>79</v>
      </c>
      <c r="E22" s="35">
        <v>1.8</v>
      </c>
      <c r="F22" s="34" t="s">
        <v>55</v>
      </c>
      <c r="G22" s="34" t="s">
        <v>6</v>
      </c>
      <c r="H22" s="34">
        <v>1442.98</v>
      </c>
      <c r="I22" s="35">
        <f t="shared" si="1"/>
        <v>-2.7695510786217259</v>
      </c>
      <c r="J22" s="36">
        <v>1.6999999999999999E-3</v>
      </c>
      <c r="K22" s="36">
        <v>4.6000000000000001E-4</v>
      </c>
      <c r="L22" s="36">
        <v>70000</v>
      </c>
      <c r="M22" s="36">
        <v>7500</v>
      </c>
      <c r="N22" s="36">
        <v>2.3000000000000001E-8</v>
      </c>
      <c r="O22" s="36">
        <v>4.3999999999999997E-9</v>
      </c>
      <c r="P22" s="34">
        <v>29273709</v>
      </c>
    </row>
    <row r="23" spans="2:16" customFormat="1" ht="15" hidden="1" x14ac:dyDescent="0.2">
      <c r="B23" s="12">
        <v>22</v>
      </c>
      <c r="C23" s="12" t="s">
        <v>39</v>
      </c>
      <c r="D23" s="12" t="s">
        <v>67</v>
      </c>
      <c r="E23" s="16">
        <v>1.9</v>
      </c>
      <c r="F23" s="12" t="s">
        <v>57</v>
      </c>
      <c r="G23" s="12" t="s">
        <v>4</v>
      </c>
      <c r="H23" s="12"/>
      <c r="I23" s="12"/>
      <c r="J23" s="13">
        <v>2.0999999999999999E-3</v>
      </c>
      <c r="K23" s="13">
        <v>1.2E-4</v>
      </c>
      <c r="L23" s="13">
        <v>580000</v>
      </c>
      <c r="M23" s="13">
        <v>53300</v>
      </c>
      <c r="N23" s="13">
        <v>3.4999999999999999E-9</v>
      </c>
      <c r="O23" s="13">
        <v>1.0999999999999999E-10</v>
      </c>
      <c r="P23" s="12" t="s">
        <v>68</v>
      </c>
    </row>
    <row r="24" spans="2:16" customFormat="1" ht="15" hidden="1" x14ac:dyDescent="0.2">
      <c r="B24" s="12">
        <v>23</v>
      </c>
      <c r="C24" s="12" t="s">
        <v>27</v>
      </c>
      <c r="D24" s="12" t="s">
        <v>67</v>
      </c>
      <c r="E24" s="16">
        <v>1.9</v>
      </c>
      <c r="F24" s="12" t="s">
        <v>53</v>
      </c>
      <c r="G24" s="12" t="s">
        <v>6</v>
      </c>
      <c r="H24" s="12"/>
      <c r="I24" s="12"/>
      <c r="J24" s="13">
        <v>1.36E-4</v>
      </c>
      <c r="K24" s="13">
        <v>3.8E-6</v>
      </c>
      <c r="L24" s="13">
        <v>16200</v>
      </c>
      <c r="M24" s="13">
        <v>1780</v>
      </c>
      <c r="N24" s="13">
        <v>8.4800000000000005E-9</v>
      </c>
      <c r="O24" s="13">
        <v>6.9E-10</v>
      </c>
      <c r="P24" s="12" t="s">
        <v>67</v>
      </c>
    </row>
    <row r="25" spans="2:16" customFormat="1" ht="15" hidden="1" x14ac:dyDescent="0.2">
      <c r="B25" s="12">
        <v>24</v>
      </c>
      <c r="C25" s="12" t="s">
        <v>0</v>
      </c>
      <c r="D25" s="12" t="s">
        <v>67</v>
      </c>
      <c r="E25" s="16">
        <v>2</v>
      </c>
      <c r="F25" s="12" t="s">
        <v>51</v>
      </c>
      <c r="G25" s="12" t="s">
        <v>4</v>
      </c>
      <c r="H25" s="12"/>
      <c r="I25" s="12"/>
      <c r="J25" s="13" t="s">
        <v>21</v>
      </c>
      <c r="K25" s="13"/>
      <c r="L25" s="13"/>
      <c r="M25" s="13"/>
      <c r="N25" s="13" t="s">
        <v>22</v>
      </c>
      <c r="O25" s="13"/>
      <c r="P25" s="12">
        <v>18020435</v>
      </c>
    </row>
    <row r="26" spans="2:16" customFormat="1" ht="15" hidden="1" x14ac:dyDescent="0.2">
      <c r="B26" s="4">
        <v>25</v>
      </c>
      <c r="C26" s="4" t="s">
        <v>7</v>
      </c>
      <c r="D26" s="22" t="s">
        <v>76</v>
      </c>
      <c r="E26" s="17">
        <v>2</v>
      </c>
      <c r="F26" s="4" t="s">
        <v>51</v>
      </c>
      <c r="G26" s="4" t="s">
        <v>6</v>
      </c>
      <c r="H26" s="4"/>
      <c r="I26" s="4"/>
      <c r="J26" s="5">
        <v>1.7399999999999999E-2</v>
      </c>
      <c r="K26" s="5">
        <v>4.0999999999999999E-4</v>
      </c>
      <c r="L26" s="5">
        <v>14200</v>
      </c>
      <c r="M26" s="5">
        <v>1540</v>
      </c>
      <c r="N26" s="5">
        <v>1.24E-6</v>
      </c>
      <c r="O26" s="5">
        <v>1.4000000000000001E-7</v>
      </c>
      <c r="P26" s="4" t="s">
        <v>63</v>
      </c>
    </row>
    <row r="27" spans="2:16" customFormat="1" ht="15" hidden="1" x14ac:dyDescent="0.2">
      <c r="B27" s="12">
        <v>26</v>
      </c>
      <c r="C27" s="12" t="s">
        <v>24</v>
      </c>
      <c r="D27" s="12" t="s">
        <v>67</v>
      </c>
      <c r="E27" s="16">
        <v>2</v>
      </c>
      <c r="F27" s="12" t="s">
        <v>54</v>
      </c>
      <c r="G27" s="12" t="s">
        <v>6</v>
      </c>
      <c r="H27" s="12"/>
      <c r="I27" s="12"/>
      <c r="J27" s="13">
        <v>2.7799999999999998E-4</v>
      </c>
      <c r="K27" s="13">
        <v>4.6E-6</v>
      </c>
      <c r="L27" s="13">
        <v>3060</v>
      </c>
      <c r="M27" s="13">
        <v>2090</v>
      </c>
      <c r="N27" s="13">
        <v>1.72E-7</v>
      </c>
      <c r="O27" s="13">
        <v>1.1999999999999999E-7</v>
      </c>
      <c r="P27" s="12" t="s">
        <v>66</v>
      </c>
    </row>
    <row r="28" spans="2:16" customFormat="1" ht="15" hidden="1" x14ac:dyDescent="0.2">
      <c r="B28" s="8">
        <v>27</v>
      </c>
      <c r="C28" s="8" t="s">
        <v>17</v>
      </c>
      <c r="D28" s="28" t="s">
        <v>76</v>
      </c>
      <c r="E28" s="19">
        <v>2</v>
      </c>
      <c r="F28" s="8" t="s">
        <v>52</v>
      </c>
      <c r="G28" s="8" t="s">
        <v>6</v>
      </c>
      <c r="H28" s="8"/>
      <c r="I28" s="8"/>
      <c r="J28" s="9">
        <v>2.3800000000000001E-4</v>
      </c>
      <c r="K28" s="9">
        <v>6.0999999999999999E-5</v>
      </c>
      <c r="L28" s="9">
        <v>64300</v>
      </c>
      <c r="M28" s="9">
        <v>11600</v>
      </c>
      <c r="N28" s="9">
        <v>3.6800000000000001E-9</v>
      </c>
      <c r="O28" s="9">
        <v>4.0000000000000001E-10</v>
      </c>
      <c r="P28" s="8" t="s">
        <v>64</v>
      </c>
    </row>
    <row r="29" spans="2:16" customFormat="1" ht="15" hidden="1" x14ac:dyDescent="0.2">
      <c r="B29" s="12">
        <v>28</v>
      </c>
      <c r="C29" s="12" t="s">
        <v>40</v>
      </c>
      <c r="D29" s="12" t="s">
        <v>67</v>
      </c>
      <c r="E29" s="16">
        <v>2.0499999999999998</v>
      </c>
      <c r="F29" s="12" t="s">
        <v>57</v>
      </c>
      <c r="G29" s="12" t="s">
        <v>4</v>
      </c>
      <c r="H29" s="12"/>
      <c r="I29" s="12"/>
      <c r="J29" s="13">
        <v>0.01</v>
      </c>
      <c r="K29" s="13">
        <v>9.3000000000000005E-4</v>
      </c>
      <c r="L29" s="13">
        <v>970000</v>
      </c>
      <c r="M29" s="13">
        <v>29600</v>
      </c>
      <c r="N29" s="13">
        <v>1.0999999999999999E-8</v>
      </c>
      <c r="O29" s="13">
        <v>9.3000000000000006E-9</v>
      </c>
      <c r="P29" s="12" t="s">
        <v>69</v>
      </c>
    </row>
    <row r="30" spans="2:16" customFormat="1" ht="15" hidden="1" x14ac:dyDescent="0.2">
      <c r="B30" s="4">
        <v>29</v>
      </c>
      <c r="C30" s="4" t="s">
        <v>3</v>
      </c>
      <c r="D30" s="22" t="s">
        <v>76</v>
      </c>
      <c r="E30" s="17">
        <v>2.09</v>
      </c>
      <c r="F30" s="4" t="s">
        <v>51</v>
      </c>
      <c r="G30" s="4" t="s">
        <v>4</v>
      </c>
      <c r="H30" s="4"/>
      <c r="I30" s="4"/>
      <c r="J30" s="5">
        <v>0.109</v>
      </c>
      <c r="K30" s="5">
        <v>1.9E-2</v>
      </c>
      <c r="L30" s="5">
        <v>199000</v>
      </c>
      <c r="M30" s="5">
        <v>32500</v>
      </c>
      <c r="N30" s="5">
        <v>5.4700000000000001E-7</v>
      </c>
      <c r="O30" s="5">
        <v>7.3E-9</v>
      </c>
      <c r="P30" s="4" t="s">
        <v>63</v>
      </c>
    </row>
    <row r="31" spans="2:16" customFormat="1" ht="15" hidden="1" x14ac:dyDescent="0.2">
      <c r="B31" s="4">
        <v>30</v>
      </c>
      <c r="C31" s="4" t="s">
        <v>5</v>
      </c>
      <c r="D31" s="22" t="s">
        <v>76</v>
      </c>
      <c r="E31" s="17">
        <v>2.1</v>
      </c>
      <c r="F31" s="4" t="s">
        <v>51</v>
      </c>
      <c r="G31" s="4" t="s">
        <v>6</v>
      </c>
      <c r="H31" s="4"/>
      <c r="I31" s="4"/>
      <c r="J31" s="5">
        <v>5.4000000000000003E-3</v>
      </c>
      <c r="K31" s="5">
        <v>3.6999999999999999E-4</v>
      </c>
      <c r="L31" s="5">
        <v>160000</v>
      </c>
      <c r="M31" s="5">
        <v>77500</v>
      </c>
      <c r="N31" s="5">
        <v>3.2999999999999998E-8</v>
      </c>
      <c r="O31" s="5">
        <v>3.1E-9</v>
      </c>
      <c r="P31" s="4" t="s">
        <v>63</v>
      </c>
    </row>
    <row r="32" spans="2:16" customFormat="1" ht="15" hidden="1" x14ac:dyDescent="0.2">
      <c r="B32" s="12">
        <v>31</v>
      </c>
      <c r="C32" s="12" t="s">
        <v>15</v>
      </c>
      <c r="D32" s="12" t="s">
        <v>67</v>
      </c>
      <c r="E32" s="16">
        <v>2.1</v>
      </c>
      <c r="F32" s="12" t="s">
        <v>54</v>
      </c>
      <c r="G32" s="12" t="s">
        <v>6</v>
      </c>
      <c r="H32" s="12"/>
      <c r="I32" s="12"/>
      <c r="J32" s="13">
        <v>7.6499999999999995E-4</v>
      </c>
      <c r="K32" s="13">
        <v>5.0000000000000002E-5</v>
      </c>
      <c r="L32" s="13">
        <v>3580000</v>
      </c>
      <c r="M32" s="13">
        <v>1110000</v>
      </c>
      <c r="N32" s="13">
        <v>2.4E-10</v>
      </c>
      <c r="O32" s="13">
        <v>8.9000000000000003E-11</v>
      </c>
      <c r="P32" s="12" t="s">
        <v>66</v>
      </c>
    </row>
    <row r="33" spans="2:16" customFormat="1" ht="15" hidden="1" x14ac:dyDescent="0.2">
      <c r="B33" s="4">
        <v>32</v>
      </c>
      <c r="C33" s="4" t="s">
        <v>8</v>
      </c>
      <c r="D33" s="22" t="s">
        <v>76</v>
      </c>
      <c r="E33" s="17">
        <v>2.16</v>
      </c>
      <c r="F33" s="4" t="s">
        <v>51</v>
      </c>
      <c r="G33" s="4" t="s">
        <v>6</v>
      </c>
      <c r="H33" s="4"/>
      <c r="I33" s="4"/>
      <c r="J33" s="5">
        <v>0.23200000000000001</v>
      </c>
      <c r="K33" s="5">
        <v>1.6E-2</v>
      </c>
      <c r="L33" s="5">
        <v>54800</v>
      </c>
      <c r="M33" s="5">
        <v>2350</v>
      </c>
      <c r="N33" s="5">
        <v>4.2200000000000003E-6</v>
      </c>
      <c r="O33" s="5">
        <v>9.6999999999999995E-8</v>
      </c>
      <c r="P33" s="4" t="s">
        <v>63</v>
      </c>
    </row>
    <row r="34" spans="2:16" customFormat="1" ht="15" hidden="1" x14ac:dyDescent="0.2">
      <c r="B34" s="4">
        <v>33</v>
      </c>
      <c r="C34" s="4" t="s">
        <v>8</v>
      </c>
      <c r="D34" s="22" t="s">
        <v>76</v>
      </c>
      <c r="E34" s="17">
        <v>2.16</v>
      </c>
      <c r="F34" s="4" t="s">
        <v>51</v>
      </c>
      <c r="G34" s="4" t="s">
        <v>6</v>
      </c>
      <c r="H34" s="4"/>
      <c r="I34" s="4"/>
      <c r="J34" s="5">
        <v>2.8799999999999999E-2</v>
      </c>
      <c r="K34" s="5">
        <v>8.8999999999999995E-4</v>
      </c>
      <c r="L34" s="5">
        <v>18600</v>
      </c>
      <c r="M34" s="5">
        <v>403</v>
      </c>
      <c r="N34" s="5">
        <v>1.55E-6</v>
      </c>
      <c r="O34" s="5">
        <v>5.2000000000000002E-8</v>
      </c>
      <c r="P34" s="4" t="s">
        <v>63</v>
      </c>
    </row>
    <row r="35" spans="2:16" customFormat="1" ht="15" hidden="1" x14ac:dyDescent="0.2">
      <c r="B35" s="4">
        <v>34</v>
      </c>
      <c r="C35" s="4" t="s">
        <v>13</v>
      </c>
      <c r="D35" s="22" t="s">
        <v>76</v>
      </c>
      <c r="E35" s="17">
        <v>2.2000000000000002</v>
      </c>
      <c r="F35" s="4" t="s">
        <v>59</v>
      </c>
      <c r="G35" s="4" t="s">
        <v>6</v>
      </c>
      <c r="H35" s="4"/>
      <c r="I35" s="4"/>
      <c r="J35" s="5">
        <v>4.5300000000000002E-3</v>
      </c>
      <c r="K35" s="5">
        <v>4.0999999999999999E-4</v>
      </c>
      <c r="L35" s="5">
        <v>121000</v>
      </c>
      <c r="M35" s="5">
        <v>19600</v>
      </c>
      <c r="N35" s="5">
        <v>3.8299999999999999E-8</v>
      </c>
      <c r="O35" s="5">
        <v>9.3999999999999998E-9</v>
      </c>
      <c r="P35" s="4" t="s">
        <v>63</v>
      </c>
    </row>
    <row r="36" spans="2:16" customFormat="1" ht="15" hidden="1" x14ac:dyDescent="0.2">
      <c r="B36" s="4">
        <v>35</v>
      </c>
      <c r="C36" s="4" t="s">
        <v>28</v>
      </c>
      <c r="D36" s="22" t="s">
        <v>76</v>
      </c>
      <c r="E36" s="17">
        <v>2.4</v>
      </c>
      <c r="F36" s="4" t="s">
        <v>52</v>
      </c>
      <c r="G36" s="4" t="s">
        <v>6</v>
      </c>
      <c r="H36" s="4"/>
      <c r="I36" s="4"/>
      <c r="J36" s="5">
        <v>1.39E-3</v>
      </c>
      <c r="K36" s="5">
        <v>3.6999999999999999E-4</v>
      </c>
      <c r="L36" s="5">
        <v>25300</v>
      </c>
      <c r="M36" s="5">
        <v>2820</v>
      </c>
      <c r="N36" s="5">
        <v>5.39E-8</v>
      </c>
      <c r="O36" s="5">
        <v>9.3000000000000006E-9</v>
      </c>
      <c r="P36" s="4" t="s">
        <v>63</v>
      </c>
    </row>
  </sheetData>
  <autoFilter ref="B2:P36" xr:uid="{26877093-AF82-4221-9C7A-F9D95E8145CD}">
    <filterColumn colId="8" showButton="0"/>
    <filterColumn colId="10" showButton="0"/>
    <filterColumn colId="12" showButton="0"/>
    <filterColumn colId="14">
      <filters>
        <filter val="29273709"/>
      </filters>
    </filterColumn>
    <sortState xmlns:xlrd2="http://schemas.microsoft.com/office/spreadsheetml/2017/richdata2" ref="B5:P22">
      <sortCondition ref="C2:C36"/>
    </sortState>
  </autoFilter>
  <mergeCells count="11">
    <mergeCell ref="L2:M2"/>
    <mergeCell ref="N2:O2"/>
    <mergeCell ref="P2:P3"/>
    <mergeCell ref="H2:H3"/>
    <mergeCell ref="I2:K2"/>
    <mergeCell ref="B2:B3"/>
    <mergeCell ref="C2:C3"/>
    <mergeCell ref="D2:D3"/>
    <mergeCell ref="E2:E3"/>
    <mergeCell ref="F2:F3"/>
    <mergeCell ref="G2:G3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60A78-96AD-411E-AEBC-4E66A4CAD71C}">
  <dimension ref="B2:J43"/>
  <sheetViews>
    <sheetView topLeftCell="A19" workbookViewId="0">
      <selection activeCell="N28" sqref="N28"/>
    </sheetView>
  </sheetViews>
  <sheetFormatPr defaultRowHeight="14.25" x14ac:dyDescent="0.2"/>
  <cols>
    <col min="2" max="2" width="12.875" bestFit="1" customWidth="1"/>
    <col min="3" max="3" width="15.875" bestFit="1" customWidth="1"/>
    <col min="4" max="4" width="18.5" bestFit="1" customWidth="1"/>
    <col min="5" max="5" width="19.875" style="21" bestFit="1" customWidth="1"/>
    <col min="6" max="6" width="17.5" bestFit="1" customWidth="1"/>
    <col min="7" max="7" width="21.25" bestFit="1" customWidth="1"/>
    <col min="8" max="8" width="10.125" bestFit="1" customWidth="1"/>
    <col min="9" max="9" width="9" bestFit="1" customWidth="1"/>
    <col min="10" max="10" width="15.5" bestFit="1" customWidth="1"/>
  </cols>
  <sheetData>
    <row r="2" spans="2:10" ht="23.25" x14ac:dyDescent="0.2">
      <c r="B2" s="39" t="s">
        <v>42</v>
      </c>
      <c r="C2" s="39" t="s">
        <v>1</v>
      </c>
      <c r="D2" s="41" t="s">
        <v>74</v>
      </c>
      <c r="E2" s="42" t="s">
        <v>60</v>
      </c>
      <c r="F2" s="39" t="s">
        <v>61</v>
      </c>
      <c r="G2" s="39" t="s">
        <v>2</v>
      </c>
      <c r="H2" s="37" t="s">
        <v>70</v>
      </c>
      <c r="I2" s="38"/>
      <c r="J2" s="39" t="s">
        <v>62</v>
      </c>
    </row>
    <row r="3" spans="2:10" ht="21" customHeight="1" x14ac:dyDescent="0.2">
      <c r="B3" s="40"/>
      <c r="C3" s="40"/>
      <c r="D3" s="40"/>
      <c r="E3" s="43"/>
      <c r="F3" s="40"/>
      <c r="G3" s="40"/>
      <c r="H3" s="1" t="s">
        <v>46</v>
      </c>
      <c r="I3" s="1" t="s">
        <v>41</v>
      </c>
      <c r="J3" s="40"/>
    </row>
    <row r="4" spans="2:10" x14ac:dyDescent="0.2">
      <c r="B4" s="31">
        <v>1</v>
      </c>
      <c r="C4" s="31" t="s">
        <v>34</v>
      </c>
      <c r="D4" s="31" t="s">
        <v>79</v>
      </c>
      <c r="E4" s="32">
        <v>1.22</v>
      </c>
      <c r="F4" s="31" t="s">
        <v>56</v>
      </c>
      <c r="G4" s="31" t="s">
        <v>4</v>
      </c>
      <c r="H4" s="33">
        <v>1.4E-2</v>
      </c>
      <c r="I4" s="33">
        <v>2.2000000000000001E-3</v>
      </c>
      <c r="J4" s="31">
        <v>29273709</v>
      </c>
    </row>
    <row r="5" spans="2:10" ht="15" x14ac:dyDescent="0.2">
      <c r="B5" s="34">
        <v>2</v>
      </c>
      <c r="C5" s="34" t="s">
        <v>34</v>
      </c>
      <c r="D5" s="6" t="s">
        <v>81</v>
      </c>
      <c r="E5" s="35">
        <v>1.22</v>
      </c>
      <c r="F5" s="34" t="s">
        <v>56</v>
      </c>
      <c r="G5" s="34" t="s">
        <v>4</v>
      </c>
      <c r="H5" s="36">
        <v>0.05</v>
      </c>
      <c r="I5" s="36">
        <v>2.3999999999999998E-3</v>
      </c>
      <c r="J5" s="34">
        <v>29273709</v>
      </c>
    </row>
    <row r="6" spans="2:10" ht="15" x14ac:dyDescent="0.2">
      <c r="B6" s="6">
        <v>3</v>
      </c>
      <c r="C6" s="6" t="s">
        <v>33</v>
      </c>
      <c r="D6" s="6" t="s">
        <v>80</v>
      </c>
      <c r="E6" s="18">
        <v>1.38</v>
      </c>
      <c r="F6" s="6" t="s">
        <v>52</v>
      </c>
      <c r="G6" s="6" t="s">
        <v>4</v>
      </c>
      <c r="H6" s="7">
        <v>0.21</v>
      </c>
      <c r="I6" s="7">
        <v>3.3000000000000002E-2</v>
      </c>
      <c r="J6" s="6">
        <v>29273709</v>
      </c>
    </row>
    <row r="7" spans="2:10" ht="15" x14ac:dyDescent="0.2">
      <c r="B7" s="6">
        <v>4</v>
      </c>
      <c r="C7" s="6" t="s">
        <v>33</v>
      </c>
      <c r="D7" s="6" t="s">
        <v>81</v>
      </c>
      <c r="E7" s="18">
        <v>1.38</v>
      </c>
      <c r="F7" s="6" t="s">
        <v>52</v>
      </c>
      <c r="G7" s="6" t="s">
        <v>4</v>
      </c>
      <c r="H7" s="7">
        <v>0.28999999999999998</v>
      </c>
      <c r="I7" s="7">
        <v>5.7000000000000002E-2</v>
      </c>
      <c r="J7" s="6">
        <v>29273709</v>
      </c>
    </row>
    <row r="8" spans="2:10" ht="15" x14ac:dyDescent="0.2">
      <c r="B8" s="22">
        <v>5</v>
      </c>
      <c r="C8" s="22" t="s">
        <v>29</v>
      </c>
      <c r="D8" s="22" t="s">
        <v>76</v>
      </c>
      <c r="E8" s="23">
        <v>1.44</v>
      </c>
      <c r="F8" s="22" t="s">
        <v>52</v>
      </c>
      <c r="G8" s="22" t="s">
        <v>6</v>
      </c>
      <c r="H8" s="24">
        <v>0.42899999999999999</v>
      </c>
      <c r="I8" s="24">
        <v>9.6000000000000002E-2</v>
      </c>
      <c r="J8" s="22" t="s">
        <v>73</v>
      </c>
    </row>
    <row r="9" spans="2:10" ht="15" x14ac:dyDescent="0.2">
      <c r="B9" s="22">
        <v>6</v>
      </c>
      <c r="C9" s="22" t="s">
        <v>26</v>
      </c>
      <c r="D9" s="22" t="s">
        <v>76</v>
      </c>
      <c r="E9" s="23">
        <v>1.44</v>
      </c>
      <c r="F9" s="22" t="s">
        <v>54</v>
      </c>
      <c r="G9" s="22" t="s">
        <v>6</v>
      </c>
      <c r="H9" s="24">
        <v>2.5600000000000001E-2</v>
      </c>
      <c r="I9" s="24">
        <v>1.4E-2</v>
      </c>
      <c r="J9" s="22" t="s">
        <v>63</v>
      </c>
    </row>
    <row r="10" spans="2:10" ht="15" x14ac:dyDescent="0.2">
      <c r="B10" s="25">
        <v>7</v>
      </c>
      <c r="C10" s="25" t="s">
        <v>37</v>
      </c>
      <c r="D10" s="25" t="s">
        <v>76</v>
      </c>
      <c r="E10" s="26">
        <v>1.46</v>
      </c>
      <c r="F10" s="25" t="s">
        <v>54</v>
      </c>
      <c r="G10" s="25" t="s">
        <v>6</v>
      </c>
      <c r="H10" s="27">
        <v>9.8900000000000008E-4</v>
      </c>
      <c r="I10" s="27">
        <v>1.2999999999999999E-4</v>
      </c>
      <c r="J10" s="25" t="s">
        <v>77</v>
      </c>
    </row>
    <row r="11" spans="2:10" ht="15" x14ac:dyDescent="0.2">
      <c r="B11" s="28">
        <v>8</v>
      </c>
      <c r="C11" s="28" t="s">
        <v>30</v>
      </c>
      <c r="D11" s="28" t="s">
        <v>76</v>
      </c>
      <c r="E11" s="29">
        <v>1.54</v>
      </c>
      <c r="F11" s="28" t="s">
        <v>52</v>
      </c>
      <c r="G11" s="28" t="s">
        <v>6</v>
      </c>
      <c r="H11" s="30">
        <v>2.0100000000000001E-3</v>
      </c>
      <c r="I11" s="30">
        <v>2.0000000000000001E-4</v>
      </c>
      <c r="J11" s="28" t="s">
        <v>78</v>
      </c>
    </row>
    <row r="12" spans="2:10" ht="15" x14ac:dyDescent="0.2">
      <c r="B12" s="22">
        <v>9</v>
      </c>
      <c r="C12" s="22" t="s">
        <v>11</v>
      </c>
      <c r="D12" s="22" t="s">
        <v>76</v>
      </c>
      <c r="E12" s="23">
        <v>1.6</v>
      </c>
      <c r="F12" s="22" t="s">
        <v>53</v>
      </c>
      <c r="G12" s="22" t="s">
        <v>4</v>
      </c>
      <c r="H12" s="24">
        <v>0.254</v>
      </c>
      <c r="I12" s="24">
        <v>1.7999999999999999E-2</v>
      </c>
      <c r="J12" s="22" t="s">
        <v>63</v>
      </c>
    </row>
    <row r="13" spans="2:10" ht="15" x14ac:dyDescent="0.2">
      <c r="B13" s="8">
        <v>10</v>
      </c>
      <c r="C13" s="8" t="s">
        <v>18</v>
      </c>
      <c r="D13" s="28" t="s">
        <v>76</v>
      </c>
      <c r="E13" s="19">
        <v>1.62</v>
      </c>
      <c r="F13" s="8" t="s">
        <v>52</v>
      </c>
      <c r="G13" s="8" t="s">
        <v>6</v>
      </c>
      <c r="H13" s="9">
        <v>6.7900000000000002E-4</v>
      </c>
      <c r="I13" s="9">
        <v>5.3000000000000001E-6</v>
      </c>
      <c r="J13" s="8" t="s">
        <v>64</v>
      </c>
    </row>
    <row r="14" spans="2:10" ht="15" x14ac:dyDescent="0.2">
      <c r="B14" s="8">
        <v>11</v>
      </c>
      <c r="C14" s="8" t="s">
        <v>19</v>
      </c>
      <c r="D14" s="28" t="s">
        <v>76</v>
      </c>
      <c r="E14" s="19">
        <v>1.65</v>
      </c>
      <c r="F14" s="8" t="s">
        <v>52</v>
      </c>
      <c r="G14" s="8" t="s">
        <v>6</v>
      </c>
      <c r="H14" s="9">
        <v>2.4299999999999999E-3</v>
      </c>
      <c r="I14" s="9">
        <v>7.8999999999999996E-5</v>
      </c>
      <c r="J14" s="8" t="s">
        <v>64</v>
      </c>
    </row>
    <row r="15" spans="2:10" ht="15" x14ac:dyDescent="0.2">
      <c r="B15" s="4">
        <v>12</v>
      </c>
      <c r="C15" s="4" t="s">
        <v>12</v>
      </c>
      <c r="D15" s="22" t="s">
        <v>76</v>
      </c>
      <c r="E15" s="17">
        <v>1.67</v>
      </c>
      <c r="F15" s="4" t="s">
        <v>51</v>
      </c>
      <c r="G15" s="4" t="s">
        <v>6</v>
      </c>
      <c r="H15" s="5">
        <v>3.3099999999999997E-2</v>
      </c>
      <c r="I15" s="5">
        <v>1.2999999999999999E-3</v>
      </c>
      <c r="J15" s="4" t="s">
        <v>63</v>
      </c>
    </row>
    <row r="16" spans="2:10" ht="15" x14ac:dyDescent="0.2">
      <c r="B16" s="10">
        <v>13</v>
      </c>
      <c r="C16" s="10" t="s">
        <v>38</v>
      </c>
      <c r="D16" s="10" t="s">
        <v>75</v>
      </c>
      <c r="E16" s="20">
        <v>1.67</v>
      </c>
      <c r="F16" s="10" t="s">
        <v>54</v>
      </c>
      <c r="G16" s="10" t="s">
        <v>6</v>
      </c>
      <c r="H16" s="11">
        <v>2.8499999999999999E-4</v>
      </c>
      <c r="I16" s="11">
        <v>4.8999999999999998E-5</v>
      </c>
      <c r="J16" s="10" t="s">
        <v>65</v>
      </c>
    </row>
    <row r="17" spans="2:10" x14ac:dyDescent="0.2">
      <c r="B17" s="31">
        <v>14</v>
      </c>
      <c r="C17" s="31" t="s">
        <v>35</v>
      </c>
      <c r="D17" s="31" t="s">
        <v>79</v>
      </c>
      <c r="E17" s="32">
        <v>1.7</v>
      </c>
      <c r="F17" s="31" t="s">
        <v>58</v>
      </c>
      <c r="G17" s="31" t="s">
        <v>6</v>
      </c>
      <c r="H17" s="33">
        <v>6.4000000000000003E-3</v>
      </c>
      <c r="I17" s="33">
        <v>4.2999999999999999E-4</v>
      </c>
      <c r="J17" s="31">
        <v>29273709</v>
      </c>
    </row>
    <row r="18" spans="2:10" ht="15" x14ac:dyDescent="0.2">
      <c r="B18" s="34">
        <v>15</v>
      </c>
      <c r="C18" s="34" t="s">
        <v>35</v>
      </c>
      <c r="D18" s="6" t="s">
        <v>81</v>
      </c>
      <c r="E18" s="35">
        <v>1.7</v>
      </c>
      <c r="F18" s="34" t="s">
        <v>58</v>
      </c>
      <c r="G18" s="34" t="s">
        <v>6</v>
      </c>
      <c r="H18" s="36">
        <v>3.5000000000000001E-3</v>
      </c>
      <c r="I18" s="36">
        <v>1.4999999999999999E-4</v>
      </c>
      <c r="J18" s="34">
        <v>29273709</v>
      </c>
    </row>
    <row r="19" spans="2:10" ht="15" x14ac:dyDescent="0.2">
      <c r="B19" s="6">
        <v>16</v>
      </c>
      <c r="C19" s="6" t="s">
        <v>36</v>
      </c>
      <c r="D19" s="6" t="s">
        <v>80</v>
      </c>
      <c r="E19" s="18">
        <v>1.76</v>
      </c>
      <c r="F19" s="6" t="s">
        <v>53</v>
      </c>
      <c r="G19" s="6" t="s">
        <v>6</v>
      </c>
      <c r="H19" s="7">
        <v>3.3E-4</v>
      </c>
      <c r="I19" s="7">
        <v>2.0999999999999999E-5</v>
      </c>
      <c r="J19" s="6">
        <v>29273709</v>
      </c>
    </row>
    <row r="20" spans="2:10" ht="15" x14ac:dyDescent="0.2">
      <c r="B20" s="6">
        <v>17</v>
      </c>
      <c r="C20" s="6" t="s">
        <v>36</v>
      </c>
      <c r="D20" s="6" t="s">
        <v>81</v>
      </c>
      <c r="E20" s="18">
        <v>1.76</v>
      </c>
      <c r="F20" s="6" t="s">
        <v>53</v>
      </c>
      <c r="G20" s="6" t="s">
        <v>6</v>
      </c>
      <c r="H20" s="7">
        <v>2.5999999999999999E-3</v>
      </c>
      <c r="I20" s="7">
        <v>1.2E-4</v>
      </c>
      <c r="J20" s="6">
        <v>29273709</v>
      </c>
    </row>
    <row r="21" spans="2:10" ht="15" x14ac:dyDescent="0.2">
      <c r="B21" s="4">
        <v>18</v>
      </c>
      <c r="C21" s="4" t="s">
        <v>10</v>
      </c>
      <c r="D21" s="22" t="s">
        <v>76</v>
      </c>
      <c r="E21" s="17">
        <v>1.8</v>
      </c>
      <c r="F21" s="4" t="s">
        <v>51</v>
      </c>
      <c r="G21" s="4" t="s">
        <v>4</v>
      </c>
      <c r="H21" s="5">
        <v>6.3399999999999998E-2</v>
      </c>
      <c r="I21" s="5">
        <v>3.5000000000000001E-3</v>
      </c>
      <c r="J21" s="4" t="s">
        <v>63</v>
      </c>
    </row>
    <row r="22" spans="2:10" ht="15" x14ac:dyDescent="0.2">
      <c r="B22" s="6">
        <v>19</v>
      </c>
      <c r="C22" s="6" t="s">
        <v>31</v>
      </c>
      <c r="D22" s="6" t="s">
        <v>80</v>
      </c>
      <c r="E22" s="18">
        <v>1.8</v>
      </c>
      <c r="F22" s="6" t="s">
        <v>55</v>
      </c>
      <c r="G22" s="6" t="s">
        <v>6</v>
      </c>
      <c r="H22" s="7">
        <v>1.6999999999999999E-3</v>
      </c>
      <c r="I22" s="7">
        <v>4.6000000000000001E-4</v>
      </c>
      <c r="J22" s="6">
        <v>29273709</v>
      </c>
    </row>
    <row r="23" spans="2:10" ht="15" x14ac:dyDescent="0.2">
      <c r="B23" s="6">
        <v>20</v>
      </c>
      <c r="C23" s="6" t="s">
        <v>31</v>
      </c>
      <c r="D23" s="6" t="s">
        <v>81</v>
      </c>
      <c r="E23" s="18">
        <v>1.8</v>
      </c>
      <c r="F23" s="6" t="s">
        <v>55</v>
      </c>
      <c r="G23" s="6" t="s">
        <v>6</v>
      </c>
      <c r="H23" s="7">
        <v>3.8999999999999998E-3</v>
      </c>
      <c r="I23" s="7">
        <v>3.8000000000000002E-4</v>
      </c>
      <c r="J23" s="6">
        <v>29273709</v>
      </c>
    </row>
    <row r="24" spans="2:10" ht="15" x14ac:dyDescent="0.2">
      <c r="B24" s="8">
        <v>21</v>
      </c>
      <c r="C24" s="8" t="s">
        <v>16</v>
      </c>
      <c r="D24" s="28" t="s">
        <v>76</v>
      </c>
      <c r="E24" s="19">
        <v>1.82</v>
      </c>
      <c r="F24" s="8" t="s">
        <v>52</v>
      </c>
      <c r="G24" s="8" t="s">
        <v>6</v>
      </c>
      <c r="H24" s="9">
        <v>2.9399999999999999E-4</v>
      </c>
      <c r="I24" s="9">
        <v>1.5E-5</v>
      </c>
      <c r="J24" s="8" t="s">
        <v>64</v>
      </c>
    </row>
    <row r="25" spans="2:10" ht="15" x14ac:dyDescent="0.2">
      <c r="B25" s="4">
        <v>22</v>
      </c>
      <c r="C25" s="4" t="s">
        <v>9</v>
      </c>
      <c r="D25" s="22" t="s">
        <v>76</v>
      </c>
      <c r="E25" s="17">
        <v>1.85</v>
      </c>
      <c r="F25" s="4" t="s">
        <v>51</v>
      </c>
      <c r="G25" s="4" t="s">
        <v>6</v>
      </c>
      <c r="H25" s="5">
        <v>0.17399999999999999</v>
      </c>
      <c r="I25" s="5">
        <v>2.1999999999999999E-2</v>
      </c>
      <c r="J25" s="4" t="s">
        <v>63</v>
      </c>
    </row>
    <row r="26" spans="2:10" ht="15" x14ac:dyDescent="0.2">
      <c r="B26" s="12">
        <v>23</v>
      </c>
      <c r="C26" s="12" t="s">
        <v>23</v>
      </c>
      <c r="D26" s="12" t="s">
        <v>67</v>
      </c>
      <c r="E26" s="16">
        <v>1.85</v>
      </c>
      <c r="F26" s="12" t="s">
        <v>53</v>
      </c>
      <c r="G26" s="12" t="s">
        <v>6</v>
      </c>
      <c r="H26" s="13">
        <v>4.8500000000000003E-4</v>
      </c>
      <c r="I26" s="13">
        <v>1.3999999999999999E-4</v>
      </c>
      <c r="J26" s="12" t="s">
        <v>67</v>
      </c>
    </row>
    <row r="27" spans="2:10" ht="15" x14ac:dyDescent="0.2">
      <c r="B27" s="12">
        <v>24</v>
      </c>
      <c r="C27" s="12" t="s">
        <v>25</v>
      </c>
      <c r="D27" s="12" t="s">
        <v>67</v>
      </c>
      <c r="E27" s="16">
        <v>1.86</v>
      </c>
      <c r="F27" s="12" t="s">
        <v>54</v>
      </c>
      <c r="G27" s="12" t="s">
        <v>6</v>
      </c>
      <c r="H27" s="13">
        <v>1.8900000000000001E-4</v>
      </c>
      <c r="I27" s="13">
        <v>7.1000000000000005E-5</v>
      </c>
      <c r="J27" s="12" t="s">
        <v>67</v>
      </c>
    </row>
    <row r="28" spans="2:10" ht="15" x14ac:dyDescent="0.2">
      <c r="B28" s="6">
        <v>25</v>
      </c>
      <c r="C28" s="6" t="s">
        <v>32</v>
      </c>
      <c r="D28" s="6" t="s">
        <v>80</v>
      </c>
      <c r="E28" s="18">
        <v>1.87</v>
      </c>
      <c r="F28" s="6" t="s">
        <v>55</v>
      </c>
      <c r="G28" s="6" t="s">
        <v>6</v>
      </c>
      <c r="H28" s="7">
        <v>1.1999999999999999E-3</v>
      </c>
      <c r="I28" s="7">
        <v>2.5000000000000001E-4</v>
      </c>
      <c r="J28" s="6">
        <v>29273709</v>
      </c>
    </row>
    <row r="29" spans="2:10" ht="15" x14ac:dyDescent="0.2">
      <c r="B29" s="6">
        <v>26</v>
      </c>
      <c r="C29" s="6" t="s">
        <v>32</v>
      </c>
      <c r="D29" s="6" t="s">
        <v>81</v>
      </c>
      <c r="E29" s="18">
        <v>1.87</v>
      </c>
      <c r="F29" s="6" t="s">
        <v>55</v>
      </c>
      <c r="G29" s="6" t="s">
        <v>6</v>
      </c>
      <c r="H29" s="7">
        <v>1.6999999999999999E-3</v>
      </c>
      <c r="I29" s="7">
        <v>3.5E-4</v>
      </c>
      <c r="J29" s="6">
        <v>29273709</v>
      </c>
    </row>
    <row r="30" spans="2:10" ht="15" x14ac:dyDescent="0.2">
      <c r="B30" s="12">
        <v>27</v>
      </c>
      <c r="C30" s="12" t="s">
        <v>39</v>
      </c>
      <c r="D30" s="12" t="s">
        <v>67</v>
      </c>
      <c r="E30" s="16">
        <v>1.9</v>
      </c>
      <c r="F30" s="12" t="s">
        <v>57</v>
      </c>
      <c r="G30" s="12" t="s">
        <v>4</v>
      </c>
      <c r="H30" s="13">
        <v>2.0999999999999999E-3</v>
      </c>
      <c r="I30" s="13">
        <v>1.2E-4</v>
      </c>
      <c r="J30" s="12" t="s">
        <v>68</v>
      </c>
    </row>
    <row r="31" spans="2:10" ht="15" x14ac:dyDescent="0.2">
      <c r="B31" s="12">
        <v>28</v>
      </c>
      <c r="C31" s="12" t="s">
        <v>27</v>
      </c>
      <c r="D31" s="12" t="s">
        <v>67</v>
      </c>
      <c r="E31" s="16">
        <v>1.9</v>
      </c>
      <c r="F31" s="12" t="s">
        <v>53</v>
      </c>
      <c r="G31" s="12" t="s">
        <v>6</v>
      </c>
      <c r="H31" s="13">
        <v>1.36E-4</v>
      </c>
      <c r="I31" s="13">
        <v>3.8E-6</v>
      </c>
      <c r="J31" s="12" t="s">
        <v>67</v>
      </c>
    </row>
    <row r="32" spans="2:10" ht="15" x14ac:dyDescent="0.2">
      <c r="B32" s="12">
        <v>29</v>
      </c>
      <c r="C32" s="12" t="s">
        <v>0</v>
      </c>
      <c r="D32" s="12" t="s">
        <v>67</v>
      </c>
      <c r="E32" s="16">
        <v>2</v>
      </c>
      <c r="F32" s="12" t="s">
        <v>51</v>
      </c>
      <c r="G32" s="12" t="s">
        <v>4</v>
      </c>
      <c r="H32" s="13" t="s">
        <v>21</v>
      </c>
      <c r="I32" s="13"/>
      <c r="J32" s="12">
        <v>18020435</v>
      </c>
    </row>
    <row r="33" spans="2:10" ht="15" x14ac:dyDescent="0.2">
      <c r="B33" s="4">
        <v>30</v>
      </c>
      <c r="C33" s="4" t="s">
        <v>7</v>
      </c>
      <c r="D33" s="22" t="s">
        <v>76</v>
      </c>
      <c r="E33" s="17">
        <v>2</v>
      </c>
      <c r="F33" s="4" t="s">
        <v>51</v>
      </c>
      <c r="G33" s="4" t="s">
        <v>6</v>
      </c>
      <c r="H33" s="5">
        <v>1.7399999999999999E-2</v>
      </c>
      <c r="I33" s="5">
        <v>4.0999999999999999E-4</v>
      </c>
      <c r="J33" s="4" t="s">
        <v>63</v>
      </c>
    </row>
    <row r="34" spans="2:10" ht="15" x14ac:dyDescent="0.2">
      <c r="B34" s="12">
        <v>31</v>
      </c>
      <c r="C34" s="12" t="s">
        <v>24</v>
      </c>
      <c r="D34" s="12" t="s">
        <v>67</v>
      </c>
      <c r="E34" s="16">
        <v>2</v>
      </c>
      <c r="F34" s="12" t="s">
        <v>54</v>
      </c>
      <c r="G34" s="12" t="s">
        <v>6</v>
      </c>
      <c r="H34" s="13">
        <v>2.7799999999999998E-4</v>
      </c>
      <c r="I34" s="13">
        <v>4.6E-6</v>
      </c>
      <c r="J34" s="12" t="s">
        <v>66</v>
      </c>
    </row>
    <row r="35" spans="2:10" ht="15" x14ac:dyDescent="0.2">
      <c r="B35" s="8">
        <v>32</v>
      </c>
      <c r="C35" s="8" t="s">
        <v>17</v>
      </c>
      <c r="D35" s="28" t="s">
        <v>76</v>
      </c>
      <c r="E35" s="19">
        <v>2</v>
      </c>
      <c r="F35" s="8" t="s">
        <v>52</v>
      </c>
      <c r="G35" s="8" t="s">
        <v>6</v>
      </c>
      <c r="H35" s="9">
        <v>2.3800000000000001E-4</v>
      </c>
      <c r="I35" s="9">
        <v>6.0999999999999999E-5</v>
      </c>
      <c r="J35" s="8" t="s">
        <v>64</v>
      </c>
    </row>
    <row r="36" spans="2:10" ht="15" x14ac:dyDescent="0.2">
      <c r="B36" s="12">
        <v>33</v>
      </c>
      <c r="C36" s="12" t="s">
        <v>40</v>
      </c>
      <c r="D36" s="12" t="s">
        <v>67</v>
      </c>
      <c r="E36" s="16">
        <v>2.0499999999999998</v>
      </c>
      <c r="F36" s="12" t="s">
        <v>57</v>
      </c>
      <c r="G36" s="12" t="s">
        <v>4</v>
      </c>
      <c r="H36" s="13">
        <v>0.01</v>
      </c>
      <c r="I36" s="13">
        <v>9.3000000000000005E-4</v>
      </c>
      <c r="J36" s="12" t="s">
        <v>69</v>
      </c>
    </row>
    <row r="37" spans="2:10" ht="15" x14ac:dyDescent="0.2">
      <c r="B37" s="4">
        <v>34</v>
      </c>
      <c r="C37" s="4" t="s">
        <v>3</v>
      </c>
      <c r="D37" s="22" t="s">
        <v>76</v>
      </c>
      <c r="E37" s="17">
        <v>2.09</v>
      </c>
      <c r="F37" s="4" t="s">
        <v>51</v>
      </c>
      <c r="G37" s="4" t="s">
        <v>4</v>
      </c>
      <c r="H37" s="5">
        <v>0.109</v>
      </c>
      <c r="I37" s="5">
        <v>1.9E-2</v>
      </c>
      <c r="J37" s="4" t="s">
        <v>63</v>
      </c>
    </row>
    <row r="38" spans="2:10" ht="15" x14ac:dyDescent="0.2">
      <c r="B38" s="4">
        <v>35</v>
      </c>
      <c r="C38" s="4" t="s">
        <v>5</v>
      </c>
      <c r="D38" s="22" t="s">
        <v>76</v>
      </c>
      <c r="E38" s="17">
        <v>2.1</v>
      </c>
      <c r="F38" s="4" t="s">
        <v>51</v>
      </c>
      <c r="G38" s="4" t="s">
        <v>6</v>
      </c>
      <c r="H38" s="5">
        <v>5.4000000000000003E-3</v>
      </c>
      <c r="I38" s="5">
        <v>3.6999999999999999E-4</v>
      </c>
      <c r="J38" s="4" t="s">
        <v>63</v>
      </c>
    </row>
    <row r="39" spans="2:10" ht="15" x14ac:dyDescent="0.2">
      <c r="B39" s="12">
        <v>36</v>
      </c>
      <c r="C39" s="12" t="s">
        <v>15</v>
      </c>
      <c r="D39" s="12" t="s">
        <v>67</v>
      </c>
      <c r="E39" s="16">
        <v>2.1</v>
      </c>
      <c r="F39" s="12" t="s">
        <v>54</v>
      </c>
      <c r="G39" s="12" t="s">
        <v>6</v>
      </c>
      <c r="H39" s="13">
        <v>7.6499999999999995E-4</v>
      </c>
      <c r="I39" s="13">
        <v>5.0000000000000002E-5</v>
      </c>
      <c r="J39" s="12" t="s">
        <v>66</v>
      </c>
    </row>
    <row r="40" spans="2:10" ht="15" x14ac:dyDescent="0.2">
      <c r="B40" s="4">
        <v>37</v>
      </c>
      <c r="C40" s="4" t="s">
        <v>8</v>
      </c>
      <c r="D40" s="22" t="s">
        <v>76</v>
      </c>
      <c r="E40" s="17">
        <v>2.16</v>
      </c>
      <c r="F40" s="4" t="s">
        <v>51</v>
      </c>
      <c r="G40" s="4" t="s">
        <v>6</v>
      </c>
      <c r="H40" s="5">
        <v>0.23200000000000001</v>
      </c>
      <c r="I40" s="5">
        <v>1.6E-2</v>
      </c>
      <c r="J40" s="4" t="s">
        <v>63</v>
      </c>
    </row>
    <row r="41" spans="2:10" ht="15" x14ac:dyDescent="0.2">
      <c r="B41" s="4">
        <v>38</v>
      </c>
      <c r="C41" s="4" t="s">
        <v>8</v>
      </c>
      <c r="D41" s="22" t="s">
        <v>76</v>
      </c>
      <c r="E41" s="17">
        <v>2.16</v>
      </c>
      <c r="F41" s="4" t="s">
        <v>51</v>
      </c>
      <c r="G41" s="4" t="s">
        <v>6</v>
      </c>
      <c r="H41" s="5">
        <v>2.8799999999999999E-2</v>
      </c>
      <c r="I41" s="5">
        <v>8.8999999999999995E-4</v>
      </c>
      <c r="J41" s="4" t="s">
        <v>63</v>
      </c>
    </row>
    <row r="42" spans="2:10" ht="15" x14ac:dyDescent="0.2">
      <c r="B42" s="4">
        <v>39</v>
      </c>
      <c r="C42" s="4" t="s">
        <v>13</v>
      </c>
      <c r="D42" s="22" t="s">
        <v>76</v>
      </c>
      <c r="E42" s="17">
        <v>2.2000000000000002</v>
      </c>
      <c r="F42" s="4" t="s">
        <v>59</v>
      </c>
      <c r="G42" s="4" t="s">
        <v>6</v>
      </c>
      <c r="H42" s="5">
        <v>4.5300000000000002E-3</v>
      </c>
      <c r="I42" s="5">
        <v>4.0999999999999999E-4</v>
      </c>
      <c r="J42" s="4" t="s">
        <v>63</v>
      </c>
    </row>
    <row r="43" spans="2:10" ht="15" x14ac:dyDescent="0.2">
      <c r="B43" s="4">
        <v>40</v>
      </c>
      <c r="C43" s="4" t="s">
        <v>28</v>
      </c>
      <c r="D43" s="22" t="s">
        <v>76</v>
      </c>
      <c r="E43" s="17">
        <v>2.4</v>
      </c>
      <c r="F43" s="4" t="s">
        <v>52</v>
      </c>
      <c r="G43" s="4" t="s">
        <v>6</v>
      </c>
      <c r="H43" s="5">
        <v>1.39E-3</v>
      </c>
      <c r="I43" s="5">
        <v>3.6999999999999999E-4</v>
      </c>
      <c r="J43" s="4" t="s">
        <v>63</v>
      </c>
    </row>
  </sheetData>
  <autoFilter ref="B2:I43" xr:uid="{C846271A-2943-4709-8FD0-258815622BD8}">
    <filterColumn colId="6" showButton="0"/>
    <sortState xmlns:xlrd2="http://schemas.microsoft.com/office/spreadsheetml/2017/richdata2" ref="B5:I43">
      <sortCondition ref="E2:E43"/>
    </sortState>
  </autoFilter>
  <mergeCells count="8">
    <mergeCell ref="H2:I2"/>
    <mergeCell ref="J2:J3"/>
    <mergeCell ref="B2:B3"/>
    <mergeCell ref="C2:C3"/>
    <mergeCell ref="D2:D3"/>
    <mergeCell ref="E2:E3"/>
    <mergeCell ref="F2:F3"/>
    <mergeCell ref="G2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6271A-2943-4709-8FD0-258815622BD8}">
  <dimension ref="B1:K39"/>
  <sheetViews>
    <sheetView workbookViewId="0">
      <selection activeCell="N27" sqref="N27"/>
    </sheetView>
  </sheetViews>
  <sheetFormatPr defaultRowHeight="14.25" x14ac:dyDescent="0.2"/>
  <cols>
    <col min="2" max="2" width="6.625" bestFit="1" customWidth="1"/>
    <col min="4" max="4" width="12.75" bestFit="1" customWidth="1"/>
    <col min="5" max="5" width="10.125" bestFit="1" customWidth="1"/>
    <col min="6" max="6" width="9" bestFit="1" customWidth="1"/>
    <col min="7" max="7" width="12.25" bestFit="1" customWidth="1"/>
    <col min="8" max="8" width="9.5" bestFit="1" customWidth="1"/>
    <col min="9" max="9" width="11.125" bestFit="1" customWidth="1"/>
    <col min="10" max="10" width="9" bestFit="1" customWidth="1"/>
    <col min="11" max="11" width="20" style="15" customWidth="1"/>
  </cols>
  <sheetData>
    <row r="1" spans="2:11" ht="16.5" x14ac:dyDescent="0.2">
      <c r="B1" s="46" t="s">
        <v>42</v>
      </c>
      <c r="C1" s="46" t="s">
        <v>1</v>
      </c>
      <c r="D1" s="46" t="s">
        <v>2</v>
      </c>
      <c r="E1" s="48" t="s">
        <v>43</v>
      </c>
      <c r="F1" s="49"/>
      <c r="G1" s="48" t="s">
        <v>44</v>
      </c>
      <c r="H1" s="49"/>
      <c r="I1" s="48" t="s">
        <v>45</v>
      </c>
      <c r="J1" s="49"/>
      <c r="K1" s="44" t="s">
        <v>49</v>
      </c>
    </row>
    <row r="2" spans="2:11" ht="18" x14ac:dyDescent="0.2">
      <c r="B2" s="47"/>
      <c r="C2" s="47"/>
      <c r="D2" s="47"/>
      <c r="E2" s="1" t="s">
        <v>46</v>
      </c>
      <c r="F2" s="1" t="s">
        <v>41</v>
      </c>
      <c r="G2" s="1" t="s">
        <v>47</v>
      </c>
      <c r="H2" s="1" t="s">
        <v>41</v>
      </c>
      <c r="I2" s="1" t="s">
        <v>48</v>
      </c>
      <c r="J2" s="1" t="s">
        <v>41</v>
      </c>
      <c r="K2" s="45"/>
    </row>
    <row r="3" spans="2:11" ht="15" x14ac:dyDescent="0.2">
      <c r="B3" s="2">
        <v>1</v>
      </c>
      <c r="C3" s="2" t="s">
        <v>20</v>
      </c>
      <c r="D3" s="2" t="s">
        <v>4</v>
      </c>
      <c r="E3" s="3" t="s">
        <v>21</v>
      </c>
      <c r="F3" s="3"/>
      <c r="G3" s="3"/>
      <c r="H3" s="3"/>
      <c r="I3" s="3" t="s">
        <v>22</v>
      </c>
      <c r="J3" s="3"/>
      <c r="K3" s="14" t="s">
        <v>50</v>
      </c>
    </row>
    <row r="4" spans="2:11" ht="15" x14ac:dyDescent="0.2">
      <c r="B4" s="2">
        <v>2</v>
      </c>
      <c r="C4" s="2" t="s">
        <v>0</v>
      </c>
      <c r="D4" s="2" t="s">
        <v>4</v>
      </c>
      <c r="E4" s="3" t="s">
        <v>21</v>
      </c>
      <c r="F4" s="3"/>
      <c r="G4" s="3"/>
      <c r="H4" s="3"/>
      <c r="I4" s="3" t="s">
        <v>22</v>
      </c>
      <c r="J4" s="3"/>
      <c r="K4" s="14"/>
    </row>
    <row r="5" spans="2:11" ht="15" x14ac:dyDescent="0.2">
      <c r="B5" s="4">
        <v>3</v>
      </c>
      <c r="C5" s="4" t="s">
        <v>29</v>
      </c>
      <c r="D5" s="4" t="s">
        <v>6</v>
      </c>
      <c r="E5" s="5">
        <v>0.42899999999999999</v>
      </c>
      <c r="F5" s="5">
        <v>9.6000000000000002E-2</v>
      </c>
      <c r="G5" s="5">
        <v>175000</v>
      </c>
      <c r="H5" s="5">
        <v>49800</v>
      </c>
      <c r="I5" s="5">
        <v>1.3400000000000001E-6</v>
      </c>
      <c r="J5" s="5">
        <v>1.9999999999999999E-7</v>
      </c>
      <c r="K5" s="14"/>
    </row>
    <row r="6" spans="2:11" ht="15" x14ac:dyDescent="0.2">
      <c r="B6" s="4">
        <v>4</v>
      </c>
      <c r="C6" s="4" t="s">
        <v>11</v>
      </c>
      <c r="D6" s="4" t="s">
        <v>4</v>
      </c>
      <c r="E6" s="5">
        <v>0.254</v>
      </c>
      <c r="F6" s="5">
        <v>1.7999999999999999E-2</v>
      </c>
      <c r="G6" s="5">
        <v>280000</v>
      </c>
      <c r="H6" s="5">
        <v>14700</v>
      </c>
      <c r="I6" s="5">
        <v>8.9999999999999996E-7</v>
      </c>
      <c r="J6" s="5">
        <v>1.7E-8</v>
      </c>
      <c r="K6" s="14"/>
    </row>
    <row r="7" spans="2:11" ht="15" x14ac:dyDescent="0.2">
      <c r="B7" s="4">
        <v>5</v>
      </c>
      <c r="C7" s="4" t="s">
        <v>8</v>
      </c>
      <c r="D7" s="4" t="s">
        <v>6</v>
      </c>
      <c r="E7" s="5">
        <v>0.23200000000000001</v>
      </c>
      <c r="F7" s="5">
        <v>1.6E-2</v>
      </c>
      <c r="G7" s="5">
        <v>54800</v>
      </c>
      <c r="H7" s="5">
        <v>2350</v>
      </c>
      <c r="I7" s="5">
        <v>4.2200000000000003E-6</v>
      </c>
      <c r="J7" s="5">
        <v>9.6999999999999995E-8</v>
      </c>
      <c r="K7" s="14"/>
    </row>
    <row r="8" spans="2:11" ht="15" x14ac:dyDescent="0.2">
      <c r="B8" s="6">
        <v>6</v>
      </c>
      <c r="C8" s="6" t="s">
        <v>33</v>
      </c>
      <c r="D8" s="6" t="s">
        <v>4</v>
      </c>
      <c r="E8" s="7">
        <v>0.21</v>
      </c>
      <c r="F8" s="7">
        <v>3.3000000000000002E-2</v>
      </c>
      <c r="G8" s="7">
        <v>1200000</v>
      </c>
      <c r="H8" s="7">
        <v>210000</v>
      </c>
      <c r="I8" s="7">
        <v>1.8E-7</v>
      </c>
      <c r="J8" s="7">
        <v>1.2E-8</v>
      </c>
      <c r="K8" s="14"/>
    </row>
    <row r="9" spans="2:11" ht="15" x14ac:dyDescent="0.2">
      <c r="B9" s="4">
        <v>7</v>
      </c>
      <c r="C9" s="4" t="s">
        <v>9</v>
      </c>
      <c r="D9" s="4" t="s">
        <v>6</v>
      </c>
      <c r="E9" s="5">
        <v>0.17399999999999999</v>
      </c>
      <c r="F9" s="5">
        <v>2.1999999999999999E-2</v>
      </c>
      <c r="G9" s="5">
        <v>742000</v>
      </c>
      <c r="H9" s="5">
        <v>153000</v>
      </c>
      <c r="I9" s="5">
        <v>2.36E-7</v>
      </c>
      <c r="J9" s="5">
        <v>1.9000000000000001E-8</v>
      </c>
      <c r="K9" s="14"/>
    </row>
    <row r="10" spans="2:11" ht="15" x14ac:dyDescent="0.2">
      <c r="B10" s="4">
        <v>8</v>
      </c>
      <c r="C10" s="4" t="s">
        <v>3</v>
      </c>
      <c r="D10" s="4" t="s">
        <v>4</v>
      </c>
      <c r="E10" s="5">
        <v>0.109</v>
      </c>
      <c r="F10" s="5">
        <v>1.9E-2</v>
      </c>
      <c r="G10" s="5">
        <v>199000</v>
      </c>
      <c r="H10" s="5">
        <v>32500</v>
      </c>
      <c r="I10" s="5">
        <v>5.4700000000000001E-7</v>
      </c>
      <c r="J10" s="5">
        <v>7.3E-9</v>
      </c>
      <c r="K10" s="14"/>
    </row>
    <row r="11" spans="2:11" ht="15" x14ac:dyDescent="0.2">
      <c r="B11" s="4">
        <v>9</v>
      </c>
      <c r="C11" s="4" t="s">
        <v>10</v>
      </c>
      <c r="D11" s="4" t="s">
        <v>4</v>
      </c>
      <c r="E11" s="5">
        <v>6.3399999999999998E-2</v>
      </c>
      <c r="F11" s="5">
        <v>3.5000000000000001E-3</v>
      </c>
      <c r="G11" s="5">
        <v>123000</v>
      </c>
      <c r="H11" s="5">
        <v>5230</v>
      </c>
      <c r="I11" s="5">
        <v>5.1399999999999997E-7</v>
      </c>
      <c r="J11" s="5">
        <v>6E-9</v>
      </c>
      <c r="K11" s="14"/>
    </row>
    <row r="12" spans="2:11" ht="15" x14ac:dyDescent="0.2">
      <c r="B12" s="4">
        <v>10</v>
      </c>
      <c r="C12" s="4" t="s">
        <v>12</v>
      </c>
      <c r="D12" s="4" t="s">
        <v>6</v>
      </c>
      <c r="E12" s="5">
        <v>3.3099999999999997E-2</v>
      </c>
      <c r="F12" s="5">
        <v>1.2999999999999999E-3</v>
      </c>
      <c r="G12" s="5">
        <v>248000</v>
      </c>
      <c r="H12" s="5">
        <v>2120</v>
      </c>
      <c r="I12" s="5">
        <v>1.3300000000000001E-7</v>
      </c>
      <c r="J12" s="5">
        <v>4.1000000000000003E-9</v>
      </c>
      <c r="K12" s="14"/>
    </row>
    <row r="13" spans="2:11" ht="15" x14ac:dyDescent="0.2">
      <c r="B13" s="4">
        <v>11</v>
      </c>
      <c r="C13" s="4" t="s">
        <v>8</v>
      </c>
      <c r="D13" s="4" t="s">
        <v>6</v>
      </c>
      <c r="E13" s="5">
        <v>2.8799999999999999E-2</v>
      </c>
      <c r="F13" s="5">
        <v>8.8999999999999995E-4</v>
      </c>
      <c r="G13" s="5">
        <v>18600</v>
      </c>
      <c r="H13" s="5">
        <v>403</v>
      </c>
      <c r="I13" s="5">
        <v>1.55E-6</v>
      </c>
      <c r="J13" s="5">
        <v>5.2000000000000002E-8</v>
      </c>
      <c r="K13" s="14"/>
    </row>
    <row r="14" spans="2:11" ht="15" x14ac:dyDescent="0.2">
      <c r="B14" s="4">
        <v>12</v>
      </c>
      <c r="C14" s="4" t="s">
        <v>26</v>
      </c>
      <c r="D14" s="4" t="s">
        <v>6</v>
      </c>
      <c r="E14" s="5">
        <v>2.5600000000000001E-2</v>
      </c>
      <c r="F14" s="5">
        <v>1.4E-2</v>
      </c>
      <c r="G14" s="5">
        <v>1260000</v>
      </c>
      <c r="H14" s="5">
        <v>878000</v>
      </c>
      <c r="I14" s="5">
        <v>2.4699999999999999E-8</v>
      </c>
      <c r="J14" s="5">
        <v>6.5000000000000003E-9</v>
      </c>
      <c r="K14" s="14"/>
    </row>
    <row r="15" spans="2:11" ht="15" x14ac:dyDescent="0.2">
      <c r="B15" s="4">
        <v>13</v>
      </c>
      <c r="C15" s="4" t="s">
        <v>14</v>
      </c>
      <c r="D15" s="4" t="s">
        <v>6</v>
      </c>
      <c r="E15" s="5">
        <v>2.24E-2</v>
      </c>
      <c r="F15" s="5">
        <v>6.4000000000000005E-4</v>
      </c>
      <c r="G15" s="5">
        <v>38600</v>
      </c>
      <c r="H15" s="5">
        <v>233</v>
      </c>
      <c r="I15" s="5">
        <v>5.8100000000000003E-7</v>
      </c>
      <c r="J15" s="5">
        <v>2E-8</v>
      </c>
      <c r="K15" s="14" t="s">
        <v>50</v>
      </c>
    </row>
    <row r="16" spans="2:11" ht="15" x14ac:dyDescent="0.2">
      <c r="B16" s="4">
        <v>14</v>
      </c>
      <c r="C16" s="4" t="s">
        <v>7</v>
      </c>
      <c r="D16" s="4" t="s">
        <v>6</v>
      </c>
      <c r="E16" s="5">
        <v>1.7399999999999999E-2</v>
      </c>
      <c r="F16" s="5">
        <v>4.0999999999999999E-4</v>
      </c>
      <c r="G16" s="5">
        <v>14200</v>
      </c>
      <c r="H16" s="5">
        <v>1540</v>
      </c>
      <c r="I16" s="5">
        <v>1.24E-6</v>
      </c>
      <c r="J16" s="5">
        <v>1.4000000000000001E-7</v>
      </c>
      <c r="K16" s="14"/>
    </row>
    <row r="17" spans="2:11" ht="15" x14ac:dyDescent="0.2">
      <c r="B17" s="6">
        <v>15</v>
      </c>
      <c r="C17" s="6" t="s">
        <v>32</v>
      </c>
      <c r="D17" s="6" t="s">
        <v>6</v>
      </c>
      <c r="E17" s="7">
        <v>1.4E-2</v>
      </c>
      <c r="F17" s="7">
        <v>1.5E-3</v>
      </c>
      <c r="G17" s="7">
        <v>33000</v>
      </c>
      <c r="H17" s="7">
        <v>1300</v>
      </c>
      <c r="I17" s="7">
        <v>4.3000000000000001E-7</v>
      </c>
      <c r="J17" s="7">
        <v>6.1000000000000004E-8</v>
      </c>
      <c r="K17" s="14"/>
    </row>
    <row r="18" spans="2:11" ht="15" x14ac:dyDescent="0.2">
      <c r="B18" s="6">
        <v>16</v>
      </c>
      <c r="C18" s="6" t="s">
        <v>34</v>
      </c>
      <c r="D18" s="6" t="s">
        <v>4</v>
      </c>
      <c r="E18" s="7">
        <v>1.4E-2</v>
      </c>
      <c r="F18" s="7">
        <v>2.2000000000000001E-3</v>
      </c>
      <c r="G18" s="7">
        <v>520000</v>
      </c>
      <c r="H18" s="7">
        <v>130000</v>
      </c>
      <c r="I18" s="7">
        <v>2.66E-8</v>
      </c>
      <c r="J18" s="7">
        <v>2.6000000000000001E-9</v>
      </c>
      <c r="K18" s="14"/>
    </row>
    <row r="19" spans="2:11" ht="15" x14ac:dyDescent="0.2">
      <c r="B19" s="12">
        <v>17</v>
      </c>
      <c r="C19" s="12" t="s">
        <v>40</v>
      </c>
      <c r="D19" s="12" t="s">
        <v>4</v>
      </c>
      <c r="E19" s="13">
        <v>0.01</v>
      </c>
      <c r="F19" s="13">
        <v>9.3000000000000005E-4</v>
      </c>
      <c r="G19" s="13">
        <v>970000</v>
      </c>
      <c r="H19" s="13">
        <v>29600</v>
      </c>
      <c r="I19" s="13">
        <v>1.0999999999999999E-8</v>
      </c>
      <c r="J19" s="13">
        <v>9.3000000000000006E-9</v>
      </c>
      <c r="K19" s="14"/>
    </row>
    <row r="20" spans="2:11" ht="15" x14ac:dyDescent="0.2">
      <c r="B20" s="6">
        <v>18</v>
      </c>
      <c r="C20" s="6" t="s">
        <v>35</v>
      </c>
      <c r="D20" s="6" t="s">
        <v>6</v>
      </c>
      <c r="E20" s="7">
        <v>6.4000000000000003E-3</v>
      </c>
      <c r="F20" s="7">
        <v>4.2999999999999999E-4</v>
      </c>
      <c r="G20" s="7">
        <v>77000</v>
      </c>
      <c r="H20" s="7">
        <v>12000</v>
      </c>
      <c r="I20" s="7">
        <v>8.6999999999999998E-8</v>
      </c>
      <c r="J20" s="7">
        <v>2.1000000000000002E-9</v>
      </c>
      <c r="K20" s="14"/>
    </row>
    <row r="21" spans="2:11" ht="15" x14ac:dyDescent="0.2">
      <c r="B21" s="4">
        <v>19</v>
      </c>
      <c r="C21" s="4" t="s">
        <v>5</v>
      </c>
      <c r="D21" s="4" t="s">
        <v>6</v>
      </c>
      <c r="E21" s="5">
        <v>5.4000000000000003E-3</v>
      </c>
      <c r="F21" s="5">
        <v>3.6999999999999999E-4</v>
      </c>
      <c r="G21" s="5">
        <v>160000</v>
      </c>
      <c r="H21" s="5">
        <v>77500</v>
      </c>
      <c r="I21" s="5">
        <v>3.2999999999999998E-8</v>
      </c>
      <c r="J21" s="5">
        <v>3.1E-9</v>
      </c>
      <c r="K21" s="14"/>
    </row>
    <row r="22" spans="2:11" ht="15" x14ac:dyDescent="0.2">
      <c r="B22" s="4">
        <v>20</v>
      </c>
      <c r="C22" s="4" t="s">
        <v>13</v>
      </c>
      <c r="D22" s="4" t="s">
        <v>6</v>
      </c>
      <c r="E22" s="5">
        <v>4.5300000000000002E-3</v>
      </c>
      <c r="F22" s="5">
        <v>4.0999999999999999E-4</v>
      </c>
      <c r="G22" s="5">
        <v>121000</v>
      </c>
      <c r="H22" s="5">
        <v>19600</v>
      </c>
      <c r="I22" s="5">
        <v>3.8299999999999999E-8</v>
      </c>
      <c r="J22" s="5">
        <v>9.3999999999999998E-9</v>
      </c>
      <c r="K22" s="14"/>
    </row>
    <row r="23" spans="2:11" ht="15" x14ac:dyDescent="0.2">
      <c r="B23" s="8">
        <v>21</v>
      </c>
      <c r="C23" s="8" t="s">
        <v>19</v>
      </c>
      <c r="D23" s="8" t="s">
        <v>6</v>
      </c>
      <c r="E23" s="9">
        <v>2.4299999999999999E-3</v>
      </c>
      <c r="F23" s="9">
        <v>7.8999999999999996E-5</v>
      </c>
      <c r="G23" s="9">
        <v>130000</v>
      </c>
      <c r="H23" s="9">
        <v>6220</v>
      </c>
      <c r="I23" s="9">
        <v>1.8699999999999999E-8</v>
      </c>
      <c r="J23" s="9">
        <v>4.5E-10</v>
      </c>
      <c r="K23" s="14"/>
    </row>
    <row r="24" spans="2:11" ht="15" x14ac:dyDescent="0.2">
      <c r="B24" s="12">
        <v>22</v>
      </c>
      <c r="C24" s="12" t="s">
        <v>39</v>
      </c>
      <c r="D24" s="12" t="s">
        <v>4</v>
      </c>
      <c r="E24" s="13">
        <v>2.0999999999999999E-3</v>
      </c>
      <c r="F24" s="13">
        <v>1.2E-4</v>
      </c>
      <c r="G24" s="13">
        <v>580000</v>
      </c>
      <c r="H24" s="13">
        <v>53300</v>
      </c>
      <c r="I24" s="13">
        <v>3.4999999999999999E-9</v>
      </c>
      <c r="J24" s="13">
        <v>1.0999999999999999E-10</v>
      </c>
      <c r="K24" s="14"/>
    </row>
    <row r="25" spans="2:11" ht="15" x14ac:dyDescent="0.2">
      <c r="B25" s="8">
        <v>23</v>
      </c>
      <c r="C25" s="8" t="s">
        <v>30</v>
      </c>
      <c r="D25" s="8" t="s">
        <v>6</v>
      </c>
      <c r="E25" s="9">
        <v>2.0100000000000001E-3</v>
      </c>
      <c r="F25" s="9">
        <v>2.0000000000000001E-4</v>
      </c>
      <c r="G25" s="9">
        <v>343000</v>
      </c>
      <c r="H25" s="9">
        <v>27500</v>
      </c>
      <c r="I25" s="9">
        <v>5.9600000000000001E-9</v>
      </c>
      <c r="J25" s="9">
        <v>1.0999999999999999E-9</v>
      </c>
      <c r="K25" s="14"/>
    </row>
    <row r="26" spans="2:11" ht="15" x14ac:dyDescent="0.2">
      <c r="B26" s="6">
        <v>24</v>
      </c>
      <c r="C26" s="6" t="s">
        <v>32</v>
      </c>
      <c r="D26" s="6" t="s">
        <v>6</v>
      </c>
      <c r="E26" s="7">
        <v>1.7899999999999999E-3</v>
      </c>
      <c r="F26" s="7">
        <v>4.6999999999999999E-6</v>
      </c>
      <c r="G26" s="7">
        <v>472000</v>
      </c>
      <c r="H26" s="7">
        <v>41000</v>
      </c>
      <c r="I26" s="7">
        <v>3.8099999999999999E-9</v>
      </c>
      <c r="J26" s="7">
        <v>3.4999999999999998E-10</v>
      </c>
      <c r="K26" s="14"/>
    </row>
    <row r="27" spans="2:11" ht="15" x14ac:dyDescent="0.2">
      <c r="B27" s="6">
        <v>25</v>
      </c>
      <c r="C27" s="6" t="s">
        <v>31</v>
      </c>
      <c r="D27" s="6" t="s">
        <v>6</v>
      </c>
      <c r="E27" s="7">
        <v>1.6999999999999999E-3</v>
      </c>
      <c r="F27" s="7">
        <v>4.6000000000000001E-4</v>
      </c>
      <c r="G27" s="7">
        <v>70000</v>
      </c>
      <c r="H27" s="7">
        <v>7500</v>
      </c>
      <c r="I27" s="7">
        <v>2.3000000000000001E-8</v>
      </c>
      <c r="J27" s="7">
        <v>4.3999999999999997E-9</v>
      </c>
      <c r="K27" s="14"/>
    </row>
    <row r="28" spans="2:11" ht="15" x14ac:dyDescent="0.2">
      <c r="B28" s="4">
        <v>26</v>
      </c>
      <c r="C28" s="4" t="s">
        <v>28</v>
      </c>
      <c r="D28" s="4" t="s">
        <v>6</v>
      </c>
      <c r="E28" s="5">
        <v>1.39E-3</v>
      </c>
      <c r="F28" s="5">
        <v>3.6999999999999999E-4</v>
      </c>
      <c r="G28" s="5">
        <v>25300</v>
      </c>
      <c r="H28" s="5">
        <v>2820</v>
      </c>
      <c r="I28" s="5">
        <v>5.39E-8</v>
      </c>
      <c r="J28" s="5">
        <v>9.3000000000000006E-9</v>
      </c>
      <c r="K28" s="14"/>
    </row>
    <row r="29" spans="2:11" ht="15" x14ac:dyDescent="0.2">
      <c r="B29" s="10">
        <v>27</v>
      </c>
      <c r="C29" s="10" t="s">
        <v>37</v>
      </c>
      <c r="D29" s="10" t="s">
        <v>6</v>
      </c>
      <c r="E29" s="11">
        <v>9.8900000000000008E-4</v>
      </c>
      <c r="F29" s="11">
        <v>1.2999999999999999E-4</v>
      </c>
      <c r="G29" s="11">
        <v>10400</v>
      </c>
      <c r="H29" s="11">
        <v>904</v>
      </c>
      <c r="I29" s="11">
        <v>9.5000000000000004E-8</v>
      </c>
      <c r="J29" s="11">
        <v>4.4999999999999998E-9</v>
      </c>
      <c r="K29" s="14"/>
    </row>
    <row r="30" spans="2:11" ht="15" x14ac:dyDescent="0.2">
      <c r="B30" s="12">
        <v>28</v>
      </c>
      <c r="C30" s="12" t="s">
        <v>15</v>
      </c>
      <c r="D30" s="12" t="s">
        <v>6</v>
      </c>
      <c r="E30" s="13">
        <v>7.6499999999999995E-4</v>
      </c>
      <c r="F30" s="13">
        <v>5.0000000000000002E-5</v>
      </c>
      <c r="G30" s="13">
        <v>3580000</v>
      </c>
      <c r="H30" s="13">
        <v>1110000</v>
      </c>
      <c r="I30" s="13">
        <v>2.4E-10</v>
      </c>
      <c r="J30" s="13">
        <v>8.9000000000000003E-11</v>
      </c>
      <c r="K30" s="14"/>
    </row>
    <row r="31" spans="2:11" ht="15" x14ac:dyDescent="0.2">
      <c r="B31" s="8">
        <v>29</v>
      </c>
      <c r="C31" s="8" t="s">
        <v>18</v>
      </c>
      <c r="D31" s="8" t="s">
        <v>6</v>
      </c>
      <c r="E31" s="9">
        <v>6.7900000000000002E-4</v>
      </c>
      <c r="F31" s="9">
        <v>5.3000000000000001E-6</v>
      </c>
      <c r="G31" s="9">
        <v>83800</v>
      </c>
      <c r="H31" s="9">
        <v>37200</v>
      </c>
      <c r="I31" s="9">
        <v>8.9700000000000003E-9</v>
      </c>
      <c r="J31" s="9">
        <v>3.9000000000000002E-9</v>
      </c>
      <c r="K31" s="14"/>
    </row>
    <row r="32" spans="2:11" ht="15" x14ac:dyDescent="0.2">
      <c r="B32" s="12">
        <v>30</v>
      </c>
      <c r="C32" s="12" t="s">
        <v>23</v>
      </c>
      <c r="D32" s="12" t="s">
        <v>6</v>
      </c>
      <c r="E32" s="13">
        <v>4.8500000000000003E-4</v>
      </c>
      <c r="F32" s="13">
        <v>1.3999999999999999E-4</v>
      </c>
      <c r="G32" s="13">
        <v>133000</v>
      </c>
      <c r="H32" s="13">
        <v>23700</v>
      </c>
      <c r="I32" s="13">
        <v>3.9499999999999998E-9</v>
      </c>
      <c r="J32" s="13">
        <v>1.6999999999999999E-9</v>
      </c>
      <c r="K32" s="14"/>
    </row>
    <row r="33" spans="2:11" ht="15" x14ac:dyDescent="0.2">
      <c r="B33" s="6">
        <v>31</v>
      </c>
      <c r="C33" s="6" t="s">
        <v>36</v>
      </c>
      <c r="D33" s="6" t="s">
        <v>6</v>
      </c>
      <c r="E33" s="7">
        <v>3.3E-4</v>
      </c>
      <c r="F33" s="7">
        <v>2.0999999999999999E-5</v>
      </c>
      <c r="G33" s="7">
        <v>215000</v>
      </c>
      <c r="H33" s="7">
        <v>54000</v>
      </c>
      <c r="I33" s="7">
        <v>7.2E-10</v>
      </c>
      <c r="J33" s="7">
        <v>3.9999999999999998E-11</v>
      </c>
      <c r="K33" s="14"/>
    </row>
    <row r="34" spans="2:11" ht="15" x14ac:dyDescent="0.2">
      <c r="B34" s="8">
        <v>32</v>
      </c>
      <c r="C34" s="8" t="s">
        <v>16</v>
      </c>
      <c r="D34" s="8" t="s">
        <v>6</v>
      </c>
      <c r="E34" s="9">
        <v>2.9399999999999999E-4</v>
      </c>
      <c r="F34" s="9">
        <v>1.5E-5</v>
      </c>
      <c r="G34" s="9">
        <v>1650</v>
      </c>
      <c r="H34" s="9">
        <v>738</v>
      </c>
      <c r="I34" s="9">
        <v>1.9500000000000001E-7</v>
      </c>
      <c r="J34" s="9">
        <v>7.7999999999999997E-8</v>
      </c>
      <c r="K34" s="14"/>
    </row>
    <row r="35" spans="2:11" ht="15" x14ac:dyDescent="0.2">
      <c r="B35" s="10">
        <v>33</v>
      </c>
      <c r="C35" s="10" t="s">
        <v>38</v>
      </c>
      <c r="D35" s="10" t="s">
        <v>6</v>
      </c>
      <c r="E35" s="11">
        <v>2.8499999999999999E-4</v>
      </c>
      <c r="F35" s="11">
        <v>4.8999999999999998E-5</v>
      </c>
      <c r="G35" s="11">
        <v>7770</v>
      </c>
      <c r="H35" s="11">
        <v>148</v>
      </c>
      <c r="I35" s="11">
        <v>3.6099999999999999E-8</v>
      </c>
      <c r="J35" s="11">
        <v>5.6999999999999998E-9</v>
      </c>
      <c r="K35" s="14"/>
    </row>
    <row r="36" spans="2:11" ht="15" x14ac:dyDescent="0.2">
      <c r="B36" s="12">
        <v>34</v>
      </c>
      <c r="C36" s="12" t="s">
        <v>24</v>
      </c>
      <c r="D36" s="12" t="s">
        <v>6</v>
      </c>
      <c r="E36" s="13">
        <v>2.7799999999999998E-4</v>
      </c>
      <c r="F36" s="13">
        <v>4.6E-6</v>
      </c>
      <c r="G36" s="13">
        <v>3060</v>
      </c>
      <c r="H36" s="13">
        <v>2090</v>
      </c>
      <c r="I36" s="13">
        <v>1.72E-7</v>
      </c>
      <c r="J36" s="13">
        <v>1.1999999999999999E-7</v>
      </c>
      <c r="K36" s="14"/>
    </row>
    <row r="37" spans="2:11" ht="15" x14ac:dyDescent="0.2">
      <c r="B37" s="8">
        <v>35</v>
      </c>
      <c r="C37" s="8" t="s">
        <v>17</v>
      </c>
      <c r="D37" s="8" t="s">
        <v>6</v>
      </c>
      <c r="E37" s="9">
        <v>2.3800000000000001E-4</v>
      </c>
      <c r="F37" s="9">
        <v>6.0999999999999999E-5</v>
      </c>
      <c r="G37" s="9">
        <v>64300</v>
      </c>
      <c r="H37" s="9">
        <v>11600</v>
      </c>
      <c r="I37" s="9">
        <v>3.6800000000000001E-9</v>
      </c>
      <c r="J37" s="9">
        <v>4.0000000000000001E-10</v>
      </c>
      <c r="K37" s="14"/>
    </row>
    <row r="38" spans="2:11" ht="15" x14ac:dyDescent="0.2">
      <c r="B38" s="12">
        <v>36</v>
      </c>
      <c r="C38" s="12" t="s">
        <v>25</v>
      </c>
      <c r="D38" s="12" t="s">
        <v>6</v>
      </c>
      <c r="E38" s="13">
        <v>1.8900000000000001E-4</v>
      </c>
      <c r="F38" s="13">
        <v>7.1000000000000005E-5</v>
      </c>
      <c r="G38" s="13">
        <v>4770</v>
      </c>
      <c r="H38" s="13">
        <v>1350</v>
      </c>
      <c r="I38" s="13">
        <v>4.66E-8</v>
      </c>
      <c r="J38" s="13">
        <v>2.4999999999999999E-8</v>
      </c>
      <c r="K38" s="14"/>
    </row>
    <row r="39" spans="2:11" ht="15" x14ac:dyDescent="0.2">
      <c r="B39" s="12">
        <v>37</v>
      </c>
      <c r="C39" s="12" t="s">
        <v>27</v>
      </c>
      <c r="D39" s="12" t="s">
        <v>6</v>
      </c>
      <c r="E39" s="13">
        <v>1.36E-4</v>
      </c>
      <c r="F39" s="13">
        <v>3.8E-6</v>
      </c>
      <c r="G39" s="13">
        <v>16200</v>
      </c>
      <c r="H39" s="13">
        <v>1780</v>
      </c>
      <c r="I39" s="13">
        <v>8.4800000000000005E-9</v>
      </c>
      <c r="J39" s="13">
        <v>6.9E-10</v>
      </c>
      <c r="K39" s="14"/>
    </row>
  </sheetData>
  <autoFilter ref="B1:J39" xr:uid="{C846271A-2943-4709-8FD0-258815622BD8}">
    <filterColumn colId="3" showButton="0"/>
    <filterColumn colId="5" showButton="0"/>
    <filterColumn colId="7" showButton="0"/>
  </autoFilter>
  <mergeCells count="7">
    <mergeCell ref="K1:K2"/>
    <mergeCell ref="B1:B2"/>
    <mergeCell ref="C1:C2"/>
    <mergeCell ref="D1:D2"/>
    <mergeCell ref="E1:F1"/>
    <mergeCell ref="G1:H1"/>
    <mergeCell ref="I1:J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5E79-57B8-4CCC-808F-D9EB0BC8F369}">
  <dimension ref="B2:M38"/>
  <sheetViews>
    <sheetView workbookViewId="0">
      <selection activeCell="Q28" sqref="Q28"/>
    </sheetView>
  </sheetViews>
  <sheetFormatPr defaultRowHeight="14.25" x14ac:dyDescent="0.2"/>
  <cols>
    <col min="2" max="2" width="6.625" bestFit="1" customWidth="1"/>
    <col min="4" max="4" width="14.5" style="21" bestFit="1" customWidth="1"/>
    <col min="5" max="5" width="13.375" bestFit="1" customWidth="1"/>
    <col min="6" max="6" width="12.75" bestFit="1" customWidth="1"/>
    <col min="7" max="7" width="10.125" bestFit="1" customWidth="1"/>
    <col min="8" max="8" width="9" bestFit="1" customWidth="1"/>
    <col min="9" max="9" width="12.25" bestFit="1" customWidth="1"/>
    <col min="10" max="10" width="9.5" bestFit="1" customWidth="1"/>
    <col min="11" max="11" width="11.125" bestFit="1" customWidth="1"/>
    <col min="12" max="12" width="9" bestFit="1" customWidth="1"/>
    <col min="13" max="13" width="20" style="15" customWidth="1"/>
  </cols>
  <sheetData>
    <row r="2" spans="2:13" ht="16.5" x14ac:dyDescent="0.2">
      <c r="B2" s="46" t="s">
        <v>42</v>
      </c>
      <c r="C2" s="46" t="s">
        <v>1</v>
      </c>
      <c r="D2" s="50" t="s">
        <v>60</v>
      </c>
      <c r="E2" s="46" t="s">
        <v>61</v>
      </c>
      <c r="F2" s="46" t="s">
        <v>2</v>
      </c>
      <c r="G2" s="48" t="s">
        <v>43</v>
      </c>
      <c r="H2" s="49"/>
      <c r="I2" s="48" t="s">
        <v>44</v>
      </c>
      <c r="J2" s="49"/>
      <c r="K2" s="48" t="s">
        <v>45</v>
      </c>
      <c r="L2" s="49"/>
      <c r="M2" s="44" t="s">
        <v>49</v>
      </c>
    </row>
    <row r="3" spans="2:13" ht="18" x14ac:dyDescent="0.2">
      <c r="B3" s="47"/>
      <c r="C3" s="47"/>
      <c r="D3" s="51"/>
      <c r="E3" s="47"/>
      <c r="F3" s="47"/>
      <c r="G3" s="1" t="s">
        <v>46</v>
      </c>
      <c r="H3" s="1" t="s">
        <v>41</v>
      </c>
      <c r="I3" s="1" t="s">
        <v>47</v>
      </c>
      <c r="J3" s="1" t="s">
        <v>41</v>
      </c>
      <c r="K3" s="1" t="s">
        <v>48</v>
      </c>
      <c r="L3" s="1" t="s">
        <v>41</v>
      </c>
      <c r="M3" s="45"/>
    </row>
    <row r="4" spans="2:13" ht="15" x14ac:dyDescent="0.2">
      <c r="B4" s="12">
        <v>1</v>
      </c>
      <c r="C4" s="12" t="s">
        <v>0</v>
      </c>
      <c r="D4" s="16">
        <v>2</v>
      </c>
      <c r="E4" s="12" t="s">
        <v>51</v>
      </c>
      <c r="F4" s="12" t="s">
        <v>4</v>
      </c>
      <c r="G4" s="13" t="s">
        <v>21</v>
      </c>
      <c r="H4" s="13"/>
      <c r="I4" s="13"/>
      <c r="J4" s="13"/>
      <c r="K4" s="13" t="s">
        <v>22</v>
      </c>
      <c r="L4" s="13"/>
      <c r="M4" s="14"/>
    </row>
    <row r="5" spans="2:13" ht="15" x14ac:dyDescent="0.2">
      <c r="B5" s="4">
        <v>2</v>
      </c>
      <c r="C5" s="4" t="s">
        <v>29</v>
      </c>
      <c r="D5" s="17">
        <v>1.44</v>
      </c>
      <c r="E5" s="4" t="s">
        <v>52</v>
      </c>
      <c r="F5" s="4" t="s">
        <v>6</v>
      </c>
      <c r="G5" s="5">
        <v>0.42899999999999999</v>
      </c>
      <c r="H5" s="5">
        <v>9.6000000000000002E-2</v>
      </c>
      <c r="I5" s="5">
        <v>175000</v>
      </c>
      <c r="J5" s="5">
        <v>49800</v>
      </c>
      <c r="K5" s="5">
        <v>1.3400000000000001E-6</v>
      </c>
      <c r="L5" s="5">
        <v>1.9999999999999999E-7</v>
      </c>
      <c r="M5" s="14"/>
    </row>
    <row r="6" spans="2:13" ht="15" x14ac:dyDescent="0.2">
      <c r="B6" s="4">
        <v>3</v>
      </c>
      <c r="C6" s="4" t="s">
        <v>11</v>
      </c>
      <c r="D6" s="17">
        <v>1.6</v>
      </c>
      <c r="E6" s="4" t="s">
        <v>53</v>
      </c>
      <c r="F6" s="4" t="s">
        <v>4</v>
      </c>
      <c r="G6" s="5">
        <v>0.254</v>
      </c>
      <c r="H6" s="5">
        <v>1.7999999999999999E-2</v>
      </c>
      <c r="I6" s="5">
        <v>280000</v>
      </c>
      <c r="J6" s="5">
        <v>14700</v>
      </c>
      <c r="K6" s="5">
        <v>8.9999999999999996E-7</v>
      </c>
      <c r="L6" s="5">
        <v>1.7E-8</v>
      </c>
      <c r="M6" s="14"/>
    </row>
    <row r="7" spans="2:13" ht="15" x14ac:dyDescent="0.2">
      <c r="B7" s="4">
        <v>4</v>
      </c>
      <c r="C7" s="4" t="s">
        <v>8</v>
      </c>
      <c r="D7" s="17">
        <v>2.16</v>
      </c>
      <c r="E7" s="4" t="s">
        <v>51</v>
      </c>
      <c r="F7" s="4" t="s">
        <v>6</v>
      </c>
      <c r="G7" s="5">
        <v>0.23200000000000001</v>
      </c>
      <c r="H7" s="5">
        <v>1.6E-2</v>
      </c>
      <c r="I7" s="5">
        <v>54800</v>
      </c>
      <c r="J7" s="5">
        <v>2350</v>
      </c>
      <c r="K7" s="5">
        <v>4.2200000000000003E-6</v>
      </c>
      <c r="L7" s="5">
        <v>9.6999999999999995E-8</v>
      </c>
      <c r="M7" s="14"/>
    </row>
    <row r="8" spans="2:13" ht="15" x14ac:dyDescent="0.2">
      <c r="B8" s="6">
        <v>5</v>
      </c>
      <c r="C8" s="6" t="s">
        <v>33</v>
      </c>
      <c r="D8" s="18">
        <v>1.38</v>
      </c>
      <c r="E8" s="6" t="s">
        <v>52</v>
      </c>
      <c r="F8" s="6" t="s">
        <v>4</v>
      </c>
      <c r="G8" s="7">
        <v>0.21</v>
      </c>
      <c r="H8" s="7">
        <v>3.3000000000000002E-2</v>
      </c>
      <c r="I8" s="7">
        <v>1200000</v>
      </c>
      <c r="J8" s="7">
        <v>210000</v>
      </c>
      <c r="K8" s="7">
        <v>1.8E-7</v>
      </c>
      <c r="L8" s="7">
        <v>1.2E-8</v>
      </c>
      <c r="M8" s="14"/>
    </row>
    <row r="9" spans="2:13" ht="15" x14ac:dyDescent="0.2">
      <c r="B9" s="4">
        <v>6</v>
      </c>
      <c r="C9" s="4" t="s">
        <v>9</v>
      </c>
      <c r="D9" s="17">
        <v>1.85</v>
      </c>
      <c r="E9" s="4" t="s">
        <v>51</v>
      </c>
      <c r="F9" s="4" t="s">
        <v>6</v>
      </c>
      <c r="G9" s="5">
        <v>0.17399999999999999</v>
      </c>
      <c r="H9" s="5">
        <v>2.1999999999999999E-2</v>
      </c>
      <c r="I9" s="5">
        <v>742000</v>
      </c>
      <c r="J9" s="5">
        <v>153000</v>
      </c>
      <c r="K9" s="5">
        <v>2.36E-7</v>
      </c>
      <c r="L9" s="5">
        <v>1.9000000000000001E-8</v>
      </c>
      <c r="M9" s="14"/>
    </row>
    <row r="10" spans="2:13" ht="15" x14ac:dyDescent="0.2">
      <c r="B10" s="4">
        <v>7</v>
      </c>
      <c r="C10" s="4" t="s">
        <v>3</v>
      </c>
      <c r="D10" s="17">
        <v>2.09</v>
      </c>
      <c r="E10" s="4" t="s">
        <v>51</v>
      </c>
      <c r="F10" s="4" t="s">
        <v>4</v>
      </c>
      <c r="G10" s="5">
        <v>0.109</v>
      </c>
      <c r="H10" s="5">
        <v>1.9E-2</v>
      </c>
      <c r="I10" s="5">
        <v>199000</v>
      </c>
      <c r="J10" s="5">
        <v>32500</v>
      </c>
      <c r="K10" s="5">
        <v>5.4700000000000001E-7</v>
      </c>
      <c r="L10" s="5">
        <v>7.3E-9</v>
      </c>
      <c r="M10" s="14"/>
    </row>
    <row r="11" spans="2:13" ht="15" x14ac:dyDescent="0.2">
      <c r="B11" s="4">
        <v>8</v>
      </c>
      <c r="C11" s="4" t="s">
        <v>10</v>
      </c>
      <c r="D11" s="17">
        <v>1.8</v>
      </c>
      <c r="E11" s="4" t="s">
        <v>51</v>
      </c>
      <c r="F11" s="4" t="s">
        <v>4</v>
      </c>
      <c r="G11" s="5">
        <v>6.3399999999999998E-2</v>
      </c>
      <c r="H11" s="5">
        <v>3.5000000000000001E-3</v>
      </c>
      <c r="I11" s="5">
        <v>123000</v>
      </c>
      <c r="J11" s="5">
        <v>5230</v>
      </c>
      <c r="K11" s="5">
        <v>5.1399999999999997E-7</v>
      </c>
      <c r="L11" s="5">
        <v>6E-9</v>
      </c>
      <c r="M11" s="14"/>
    </row>
    <row r="12" spans="2:13" ht="15" x14ac:dyDescent="0.2">
      <c r="B12" s="4">
        <v>9</v>
      </c>
      <c r="C12" s="4" t="s">
        <v>12</v>
      </c>
      <c r="D12" s="17">
        <v>1.67</v>
      </c>
      <c r="E12" s="4" t="s">
        <v>51</v>
      </c>
      <c r="F12" s="4" t="s">
        <v>6</v>
      </c>
      <c r="G12" s="5">
        <v>3.3099999999999997E-2</v>
      </c>
      <c r="H12" s="5">
        <v>1.2999999999999999E-3</v>
      </c>
      <c r="I12" s="5">
        <v>248000</v>
      </c>
      <c r="J12" s="5">
        <v>2120</v>
      </c>
      <c r="K12" s="5">
        <v>1.3300000000000001E-7</v>
      </c>
      <c r="L12" s="5">
        <v>4.1000000000000003E-9</v>
      </c>
      <c r="M12" s="14"/>
    </row>
    <row r="13" spans="2:13" ht="15" x14ac:dyDescent="0.2">
      <c r="B13" s="4">
        <v>10</v>
      </c>
      <c r="C13" s="4" t="s">
        <v>8</v>
      </c>
      <c r="D13" s="17">
        <v>2.16</v>
      </c>
      <c r="E13" s="4" t="s">
        <v>51</v>
      </c>
      <c r="F13" s="4" t="s">
        <v>6</v>
      </c>
      <c r="G13" s="5">
        <v>2.8799999999999999E-2</v>
      </c>
      <c r="H13" s="5">
        <v>8.8999999999999995E-4</v>
      </c>
      <c r="I13" s="5">
        <v>18600</v>
      </c>
      <c r="J13" s="5">
        <v>403</v>
      </c>
      <c r="K13" s="5">
        <v>1.55E-6</v>
      </c>
      <c r="L13" s="5">
        <v>5.2000000000000002E-8</v>
      </c>
      <c r="M13" s="14"/>
    </row>
    <row r="14" spans="2:13" ht="15" x14ac:dyDescent="0.2">
      <c r="B14" s="4">
        <v>11</v>
      </c>
      <c r="C14" s="4" t="s">
        <v>26</v>
      </c>
      <c r="D14" s="17">
        <v>1.44</v>
      </c>
      <c r="E14" s="4" t="s">
        <v>54</v>
      </c>
      <c r="F14" s="4" t="s">
        <v>6</v>
      </c>
      <c r="G14" s="5">
        <v>2.5600000000000001E-2</v>
      </c>
      <c r="H14" s="5">
        <v>1.4E-2</v>
      </c>
      <c r="I14" s="5">
        <v>1260000</v>
      </c>
      <c r="J14" s="5">
        <v>878000</v>
      </c>
      <c r="K14" s="5">
        <v>2.4699999999999999E-8</v>
      </c>
      <c r="L14" s="5">
        <v>6.5000000000000003E-9</v>
      </c>
      <c r="M14" s="14"/>
    </row>
    <row r="15" spans="2:13" ht="15" x14ac:dyDescent="0.2">
      <c r="B15" s="4">
        <v>12</v>
      </c>
      <c r="C15" s="4" t="s">
        <v>7</v>
      </c>
      <c r="D15" s="17">
        <v>2</v>
      </c>
      <c r="E15" s="4" t="s">
        <v>51</v>
      </c>
      <c r="F15" s="4" t="s">
        <v>6</v>
      </c>
      <c r="G15" s="5">
        <v>1.7399999999999999E-2</v>
      </c>
      <c r="H15" s="5">
        <v>4.0999999999999999E-4</v>
      </c>
      <c r="I15" s="5">
        <v>14200</v>
      </c>
      <c r="J15" s="5">
        <v>1540</v>
      </c>
      <c r="K15" s="5">
        <v>1.24E-6</v>
      </c>
      <c r="L15" s="5">
        <v>1.4000000000000001E-7</v>
      </c>
      <c r="M15" s="14"/>
    </row>
    <row r="16" spans="2:13" ht="15" x14ac:dyDescent="0.2">
      <c r="B16" s="6">
        <v>13</v>
      </c>
      <c r="C16" s="6" t="s">
        <v>32</v>
      </c>
      <c r="D16" s="18">
        <v>1.87</v>
      </c>
      <c r="E16" s="6" t="s">
        <v>55</v>
      </c>
      <c r="F16" s="6" t="s">
        <v>6</v>
      </c>
      <c r="G16" s="7">
        <v>1.4E-2</v>
      </c>
      <c r="H16" s="7">
        <v>1.5E-3</v>
      </c>
      <c r="I16" s="7">
        <v>33000</v>
      </c>
      <c r="J16" s="7">
        <v>1300</v>
      </c>
      <c r="K16" s="7">
        <v>4.3000000000000001E-7</v>
      </c>
      <c r="L16" s="7">
        <v>6.1000000000000004E-8</v>
      </c>
      <c r="M16" s="14"/>
    </row>
    <row r="17" spans="2:13" ht="15" x14ac:dyDescent="0.2">
      <c r="B17" s="6">
        <v>14</v>
      </c>
      <c r="C17" s="6" t="s">
        <v>34</v>
      </c>
      <c r="D17" s="18">
        <v>1.22</v>
      </c>
      <c r="E17" s="6" t="s">
        <v>56</v>
      </c>
      <c r="F17" s="6" t="s">
        <v>4</v>
      </c>
      <c r="G17" s="7">
        <v>1.4E-2</v>
      </c>
      <c r="H17" s="7">
        <v>2.2000000000000001E-3</v>
      </c>
      <c r="I17" s="7">
        <v>520000</v>
      </c>
      <c r="J17" s="7">
        <v>130000</v>
      </c>
      <c r="K17" s="7">
        <v>2.66E-8</v>
      </c>
      <c r="L17" s="7">
        <v>2.6000000000000001E-9</v>
      </c>
      <c r="M17" s="14"/>
    </row>
    <row r="18" spans="2:13" ht="15" x14ac:dyDescent="0.2">
      <c r="B18" s="12">
        <v>15</v>
      </c>
      <c r="C18" s="12" t="s">
        <v>40</v>
      </c>
      <c r="D18" s="16">
        <v>2.0499999999999998</v>
      </c>
      <c r="E18" s="12" t="s">
        <v>57</v>
      </c>
      <c r="F18" s="12" t="s">
        <v>4</v>
      </c>
      <c r="G18" s="13">
        <v>0.01</v>
      </c>
      <c r="H18" s="13">
        <v>9.3000000000000005E-4</v>
      </c>
      <c r="I18" s="13">
        <v>970000</v>
      </c>
      <c r="J18" s="13">
        <v>29600</v>
      </c>
      <c r="K18" s="13">
        <v>1.0999999999999999E-8</v>
      </c>
      <c r="L18" s="13">
        <v>9.3000000000000006E-9</v>
      </c>
      <c r="M18" s="14"/>
    </row>
    <row r="19" spans="2:13" ht="15" x14ac:dyDescent="0.2">
      <c r="B19" s="6">
        <v>16</v>
      </c>
      <c r="C19" s="6" t="s">
        <v>35</v>
      </c>
      <c r="D19" s="18">
        <v>1.7</v>
      </c>
      <c r="E19" s="6" t="s">
        <v>58</v>
      </c>
      <c r="F19" s="6" t="s">
        <v>6</v>
      </c>
      <c r="G19" s="7">
        <v>6.4000000000000003E-3</v>
      </c>
      <c r="H19" s="7">
        <v>4.2999999999999999E-4</v>
      </c>
      <c r="I19" s="7">
        <v>77000</v>
      </c>
      <c r="J19" s="7">
        <v>12000</v>
      </c>
      <c r="K19" s="7">
        <v>8.6999999999999998E-8</v>
      </c>
      <c r="L19" s="7">
        <v>2.1000000000000002E-9</v>
      </c>
      <c r="M19" s="14"/>
    </row>
    <row r="20" spans="2:13" ht="15" x14ac:dyDescent="0.2">
      <c r="B20" s="4">
        <v>17</v>
      </c>
      <c r="C20" s="4" t="s">
        <v>5</v>
      </c>
      <c r="D20" s="17">
        <v>2.1</v>
      </c>
      <c r="E20" s="4" t="s">
        <v>51</v>
      </c>
      <c r="F20" s="4" t="s">
        <v>6</v>
      </c>
      <c r="G20" s="5">
        <v>5.4000000000000003E-3</v>
      </c>
      <c r="H20" s="5">
        <v>3.6999999999999999E-4</v>
      </c>
      <c r="I20" s="5">
        <v>160000</v>
      </c>
      <c r="J20" s="5">
        <v>77500</v>
      </c>
      <c r="K20" s="5">
        <v>3.2999999999999998E-8</v>
      </c>
      <c r="L20" s="5">
        <v>3.1E-9</v>
      </c>
      <c r="M20" s="14"/>
    </row>
    <row r="21" spans="2:13" ht="15" x14ac:dyDescent="0.2">
      <c r="B21" s="4">
        <v>18</v>
      </c>
      <c r="C21" s="4" t="s">
        <v>13</v>
      </c>
      <c r="D21" s="17">
        <v>2.2000000000000002</v>
      </c>
      <c r="E21" s="4" t="s">
        <v>59</v>
      </c>
      <c r="F21" s="4" t="s">
        <v>6</v>
      </c>
      <c r="G21" s="5">
        <v>4.5300000000000002E-3</v>
      </c>
      <c r="H21" s="5">
        <v>4.0999999999999999E-4</v>
      </c>
      <c r="I21" s="5">
        <v>121000</v>
      </c>
      <c r="J21" s="5">
        <v>19600</v>
      </c>
      <c r="K21" s="5">
        <v>3.8299999999999999E-8</v>
      </c>
      <c r="L21" s="5">
        <v>9.3999999999999998E-9</v>
      </c>
      <c r="M21" s="14"/>
    </row>
    <row r="22" spans="2:13" ht="15" x14ac:dyDescent="0.2">
      <c r="B22" s="8">
        <v>19</v>
      </c>
      <c r="C22" s="8" t="s">
        <v>19</v>
      </c>
      <c r="D22" s="19">
        <v>1.65</v>
      </c>
      <c r="E22" s="8" t="s">
        <v>52</v>
      </c>
      <c r="F22" s="8" t="s">
        <v>6</v>
      </c>
      <c r="G22" s="9">
        <v>2.4299999999999999E-3</v>
      </c>
      <c r="H22" s="9">
        <v>7.8999999999999996E-5</v>
      </c>
      <c r="I22" s="9">
        <v>130000</v>
      </c>
      <c r="J22" s="9">
        <v>6220</v>
      </c>
      <c r="K22" s="9">
        <v>1.8699999999999999E-8</v>
      </c>
      <c r="L22" s="9">
        <v>4.5E-10</v>
      </c>
      <c r="M22" s="14"/>
    </row>
    <row r="23" spans="2:13" ht="15" x14ac:dyDescent="0.2">
      <c r="B23" s="12">
        <v>20</v>
      </c>
      <c r="C23" s="12" t="s">
        <v>39</v>
      </c>
      <c r="D23" s="16">
        <v>1.9</v>
      </c>
      <c r="E23" s="12" t="s">
        <v>57</v>
      </c>
      <c r="F23" s="12" t="s">
        <v>4</v>
      </c>
      <c r="G23" s="13">
        <v>2.0999999999999999E-3</v>
      </c>
      <c r="H23" s="13">
        <v>1.2E-4</v>
      </c>
      <c r="I23" s="13">
        <v>580000</v>
      </c>
      <c r="J23" s="13">
        <v>53300</v>
      </c>
      <c r="K23" s="13">
        <v>3.4999999999999999E-9</v>
      </c>
      <c r="L23" s="13">
        <v>1.0999999999999999E-10</v>
      </c>
      <c r="M23" s="14"/>
    </row>
    <row r="24" spans="2:13" ht="15" x14ac:dyDescent="0.2">
      <c r="B24" s="8">
        <v>21</v>
      </c>
      <c r="C24" s="8" t="s">
        <v>30</v>
      </c>
      <c r="D24" s="19">
        <v>1.54</v>
      </c>
      <c r="E24" s="8" t="s">
        <v>52</v>
      </c>
      <c r="F24" s="8" t="s">
        <v>6</v>
      </c>
      <c r="G24" s="9">
        <v>2.0100000000000001E-3</v>
      </c>
      <c r="H24" s="9">
        <v>2.0000000000000001E-4</v>
      </c>
      <c r="I24" s="9">
        <v>343000</v>
      </c>
      <c r="J24" s="9">
        <v>27500</v>
      </c>
      <c r="K24" s="9">
        <v>5.9600000000000001E-9</v>
      </c>
      <c r="L24" s="9">
        <v>1.0999999999999999E-9</v>
      </c>
      <c r="M24" s="14"/>
    </row>
    <row r="25" spans="2:13" ht="15" x14ac:dyDescent="0.2">
      <c r="B25" s="6">
        <v>22</v>
      </c>
      <c r="C25" s="6" t="s">
        <v>32</v>
      </c>
      <c r="D25" s="18">
        <v>1.87</v>
      </c>
      <c r="E25" s="6" t="s">
        <v>55</v>
      </c>
      <c r="F25" s="6" t="s">
        <v>6</v>
      </c>
      <c r="G25" s="7">
        <v>1.7899999999999999E-3</v>
      </c>
      <c r="H25" s="7">
        <v>4.6999999999999999E-6</v>
      </c>
      <c r="I25" s="7">
        <v>472000</v>
      </c>
      <c r="J25" s="7">
        <v>41000</v>
      </c>
      <c r="K25" s="7">
        <v>3.8099999999999999E-9</v>
      </c>
      <c r="L25" s="7">
        <v>3.4999999999999998E-10</v>
      </c>
      <c r="M25" s="14"/>
    </row>
    <row r="26" spans="2:13" ht="15" x14ac:dyDescent="0.2">
      <c r="B26" s="6">
        <v>23</v>
      </c>
      <c r="C26" s="6" t="s">
        <v>31</v>
      </c>
      <c r="D26" s="18">
        <v>1.8</v>
      </c>
      <c r="E26" s="6" t="s">
        <v>55</v>
      </c>
      <c r="F26" s="6" t="s">
        <v>6</v>
      </c>
      <c r="G26" s="7">
        <v>1.6999999999999999E-3</v>
      </c>
      <c r="H26" s="7">
        <v>4.6000000000000001E-4</v>
      </c>
      <c r="I26" s="7">
        <v>70000</v>
      </c>
      <c r="J26" s="7">
        <v>7500</v>
      </c>
      <c r="K26" s="7">
        <v>2.3000000000000001E-8</v>
      </c>
      <c r="L26" s="7">
        <v>4.3999999999999997E-9</v>
      </c>
      <c r="M26" s="14"/>
    </row>
    <row r="27" spans="2:13" ht="15" x14ac:dyDescent="0.2">
      <c r="B27" s="4">
        <v>24</v>
      </c>
      <c r="C27" s="4" t="s">
        <v>28</v>
      </c>
      <c r="D27" s="17">
        <v>2.4</v>
      </c>
      <c r="E27" s="4" t="s">
        <v>52</v>
      </c>
      <c r="F27" s="4" t="s">
        <v>6</v>
      </c>
      <c r="G27" s="5">
        <v>1.39E-3</v>
      </c>
      <c r="H27" s="5">
        <v>3.6999999999999999E-4</v>
      </c>
      <c r="I27" s="5">
        <v>25300</v>
      </c>
      <c r="J27" s="5">
        <v>2820</v>
      </c>
      <c r="K27" s="5">
        <v>5.39E-8</v>
      </c>
      <c r="L27" s="5">
        <v>9.3000000000000006E-9</v>
      </c>
      <c r="M27" s="14"/>
    </row>
    <row r="28" spans="2:13" ht="15" x14ac:dyDescent="0.2">
      <c r="B28" s="10">
        <v>25</v>
      </c>
      <c r="C28" s="10" t="s">
        <v>37</v>
      </c>
      <c r="D28" s="20">
        <v>1.46</v>
      </c>
      <c r="E28" s="10" t="s">
        <v>54</v>
      </c>
      <c r="F28" s="10" t="s">
        <v>6</v>
      </c>
      <c r="G28" s="11">
        <v>9.8900000000000008E-4</v>
      </c>
      <c r="H28" s="11">
        <v>1.2999999999999999E-4</v>
      </c>
      <c r="I28" s="11">
        <v>10400</v>
      </c>
      <c r="J28" s="11">
        <v>904</v>
      </c>
      <c r="K28" s="11">
        <v>9.5000000000000004E-8</v>
      </c>
      <c r="L28" s="11">
        <v>4.4999999999999998E-9</v>
      </c>
      <c r="M28" s="14"/>
    </row>
    <row r="29" spans="2:13" ht="15" x14ac:dyDescent="0.2">
      <c r="B29" s="12">
        <v>26</v>
      </c>
      <c r="C29" s="12" t="s">
        <v>15</v>
      </c>
      <c r="D29" s="16">
        <v>2.1</v>
      </c>
      <c r="E29" s="12" t="s">
        <v>54</v>
      </c>
      <c r="F29" s="12" t="s">
        <v>6</v>
      </c>
      <c r="G29" s="13">
        <v>7.6499999999999995E-4</v>
      </c>
      <c r="H29" s="13">
        <v>5.0000000000000002E-5</v>
      </c>
      <c r="I29" s="13">
        <v>3580000</v>
      </c>
      <c r="J29" s="13">
        <v>1110000</v>
      </c>
      <c r="K29" s="13">
        <v>2.4E-10</v>
      </c>
      <c r="L29" s="13">
        <v>8.9000000000000003E-11</v>
      </c>
      <c r="M29" s="14"/>
    </row>
    <row r="30" spans="2:13" ht="15" x14ac:dyDescent="0.2">
      <c r="B30" s="8">
        <v>27</v>
      </c>
      <c r="C30" s="8" t="s">
        <v>18</v>
      </c>
      <c r="D30" s="19">
        <v>1.62</v>
      </c>
      <c r="E30" s="8" t="s">
        <v>52</v>
      </c>
      <c r="F30" s="8" t="s">
        <v>6</v>
      </c>
      <c r="G30" s="9">
        <v>6.7900000000000002E-4</v>
      </c>
      <c r="H30" s="9">
        <v>5.3000000000000001E-6</v>
      </c>
      <c r="I30" s="9">
        <v>83800</v>
      </c>
      <c r="J30" s="9">
        <v>37200</v>
      </c>
      <c r="K30" s="9">
        <v>8.9700000000000003E-9</v>
      </c>
      <c r="L30" s="9">
        <v>3.9000000000000002E-9</v>
      </c>
      <c r="M30" s="14"/>
    </row>
    <row r="31" spans="2:13" ht="15" x14ac:dyDescent="0.2">
      <c r="B31" s="12">
        <v>28</v>
      </c>
      <c r="C31" s="12" t="s">
        <v>23</v>
      </c>
      <c r="D31" s="16">
        <v>1.85</v>
      </c>
      <c r="E31" s="12" t="s">
        <v>53</v>
      </c>
      <c r="F31" s="12" t="s">
        <v>6</v>
      </c>
      <c r="G31" s="13">
        <v>4.8500000000000003E-4</v>
      </c>
      <c r="H31" s="13">
        <v>1.3999999999999999E-4</v>
      </c>
      <c r="I31" s="13">
        <v>133000</v>
      </c>
      <c r="J31" s="13">
        <v>23700</v>
      </c>
      <c r="K31" s="13">
        <v>3.9499999999999998E-9</v>
      </c>
      <c r="L31" s="13">
        <v>1.6999999999999999E-9</v>
      </c>
      <c r="M31" s="14"/>
    </row>
    <row r="32" spans="2:13" ht="15" x14ac:dyDescent="0.2">
      <c r="B32" s="6">
        <v>29</v>
      </c>
      <c r="C32" s="6" t="s">
        <v>36</v>
      </c>
      <c r="D32" s="18">
        <v>1.76</v>
      </c>
      <c r="E32" s="6" t="s">
        <v>53</v>
      </c>
      <c r="F32" s="6" t="s">
        <v>6</v>
      </c>
      <c r="G32" s="7">
        <v>3.3E-4</v>
      </c>
      <c r="H32" s="7">
        <v>2.0999999999999999E-5</v>
      </c>
      <c r="I32" s="7">
        <v>215000</v>
      </c>
      <c r="J32" s="7">
        <v>54000</v>
      </c>
      <c r="K32" s="7">
        <v>7.2E-10</v>
      </c>
      <c r="L32" s="7">
        <v>3.9999999999999998E-11</v>
      </c>
      <c r="M32" s="14"/>
    </row>
    <row r="33" spans="2:13" ht="15" x14ac:dyDescent="0.2">
      <c r="B33" s="8">
        <v>30</v>
      </c>
      <c r="C33" s="8" t="s">
        <v>16</v>
      </c>
      <c r="D33" s="19">
        <v>1.82</v>
      </c>
      <c r="E33" s="8" t="s">
        <v>52</v>
      </c>
      <c r="F33" s="8" t="s">
        <v>6</v>
      </c>
      <c r="G33" s="9">
        <v>2.9399999999999999E-4</v>
      </c>
      <c r="H33" s="9">
        <v>1.5E-5</v>
      </c>
      <c r="I33" s="9">
        <v>1650</v>
      </c>
      <c r="J33" s="9">
        <v>738</v>
      </c>
      <c r="K33" s="9">
        <v>1.9500000000000001E-7</v>
      </c>
      <c r="L33" s="9">
        <v>7.7999999999999997E-8</v>
      </c>
      <c r="M33" s="14"/>
    </row>
    <row r="34" spans="2:13" ht="15" x14ac:dyDescent="0.2">
      <c r="B34" s="10">
        <v>31</v>
      </c>
      <c r="C34" s="10" t="s">
        <v>38</v>
      </c>
      <c r="D34" s="20">
        <v>1.67</v>
      </c>
      <c r="E34" s="10" t="s">
        <v>54</v>
      </c>
      <c r="F34" s="10" t="s">
        <v>6</v>
      </c>
      <c r="G34" s="11">
        <v>2.8499999999999999E-4</v>
      </c>
      <c r="H34" s="11">
        <v>4.8999999999999998E-5</v>
      </c>
      <c r="I34" s="11">
        <v>7770</v>
      </c>
      <c r="J34" s="11">
        <v>148</v>
      </c>
      <c r="K34" s="11">
        <v>3.6099999999999999E-8</v>
      </c>
      <c r="L34" s="11">
        <v>5.6999999999999998E-9</v>
      </c>
      <c r="M34" s="14"/>
    </row>
    <row r="35" spans="2:13" ht="15" x14ac:dyDescent="0.2">
      <c r="B35" s="12">
        <v>32</v>
      </c>
      <c r="C35" s="12" t="s">
        <v>24</v>
      </c>
      <c r="D35" s="16">
        <v>2</v>
      </c>
      <c r="E35" s="12" t="s">
        <v>54</v>
      </c>
      <c r="F35" s="12" t="s">
        <v>6</v>
      </c>
      <c r="G35" s="13">
        <v>2.7799999999999998E-4</v>
      </c>
      <c r="H35" s="13">
        <v>4.6E-6</v>
      </c>
      <c r="I35" s="13">
        <v>3060</v>
      </c>
      <c r="J35" s="13">
        <v>2090</v>
      </c>
      <c r="K35" s="13">
        <v>1.72E-7</v>
      </c>
      <c r="L35" s="13">
        <v>1.1999999999999999E-7</v>
      </c>
      <c r="M35" s="14"/>
    </row>
    <row r="36" spans="2:13" ht="15" x14ac:dyDescent="0.2">
      <c r="B36" s="8">
        <v>33</v>
      </c>
      <c r="C36" s="8" t="s">
        <v>17</v>
      </c>
      <c r="D36" s="19">
        <v>2</v>
      </c>
      <c r="E36" s="8" t="s">
        <v>52</v>
      </c>
      <c r="F36" s="8" t="s">
        <v>6</v>
      </c>
      <c r="G36" s="9">
        <v>2.3800000000000001E-4</v>
      </c>
      <c r="H36" s="9">
        <v>6.0999999999999999E-5</v>
      </c>
      <c r="I36" s="9">
        <v>64300</v>
      </c>
      <c r="J36" s="9">
        <v>11600</v>
      </c>
      <c r="K36" s="9">
        <v>3.6800000000000001E-9</v>
      </c>
      <c r="L36" s="9">
        <v>4.0000000000000001E-10</v>
      </c>
      <c r="M36" s="14"/>
    </row>
    <row r="37" spans="2:13" ht="15" x14ac:dyDescent="0.2">
      <c r="B37" s="12">
        <v>34</v>
      </c>
      <c r="C37" s="12" t="s">
        <v>25</v>
      </c>
      <c r="D37" s="16">
        <v>1.86</v>
      </c>
      <c r="E37" s="12" t="s">
        <v>54</v>
      </c>
      <c r="F37" s="12" t="s">
        <v>6</v>
      </c>
      <c r="G37" s="13">
        <v>1.8900000000000001E-4</v>
      </c>
      <c r="H37" s="13">
        <v>7.1000000000000005E-5</v>
      </c>
      <c r="I37" s="13">
        <v>4770</v>
      </c>
      <c r="J37" s="13">
        <v>1350</v>
      </c>
      <c r="K37" s="13">
        <v>4.66E-8</v>
      </c>
      <c r="L37" s="13">
        <v>2.4999999999999999E-8</v>
      </c>
      <c r="M37" s="14"/>
    </row>
    <row r="38" spans="2:13" ht="15" x14ac:dyDescent="0.2">
      <c r="B38" s="12">
        <v>35</v>
      </c>
      <c r="C38" s="12" t="s">
        <v>27</v>
      </c>
      <c r="D38" s="16">
        <v>1.9</v>
      </c>
      <c r="E38" s="12" t="s">
        <v>53</v>
      </c>
      <c r="F38" s="12" t="s">
        <v>6</v>
      </c>
      <c r="G38" s="13">
        <v>1.36E-4</v>
      </c>
      <c r="H38" s="13">
        <v>3.8E-6</v>
      </c>
      <c r="I38" s="13">
        <v>16200</v>
      </c>
      <c r="J38" s="13">
        <v>1780</v>
      </c>
      <c r="K38" s="13">
        <v>8.4800000000000005E-9</v>
      </c>
      <c r="L38" s="13">
        <v>6.9E-10</v>
      </c>
      <c r="M38" s="14"/>
    </row>
  </sheetData>
  <autoFilter ref="B2:L38" xr:uid="{C846271A-2943-4709-8FD0-258815622BD8}">
    <filterColumn colId="5" showButton="0"/>
    <filterColumn colId="7" showButton="0"/>
    <filterColumn colId="9" showButton="0"/>
  </autoFilter>
  <mergeCells count="9">
    <mergeCell ref="M2:M3"/>
    <mergeCell ref="D2:D3"/>
    <mergeCell ref="E2:E3"/>
    <mergeCell ref="B2:B3"/>
    <mergeCell ref="C2:C3"/>
    <mergeCell ref="F2:F3"/>
    <mergeCell ref="G2:H2"/>
    <mergeCell ref="I2:J2"/>
    <mergeCell ref="K2:L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7B6F7-59D0-4D67-AC17-B2F74267E2D7}">
  <dimension ref="B2:N38"/>
  <sheetViews>
    <sheetView workbookViewId="0">
      <selection activeCell="J1" sqref="J1:M1048576"/>
    </sheetView>
  </sheetViews>
  <sheetFormatPr defaultRowHeight="14.25" x14ac:dyDescent="0.2"/>
  <cols>
    <col min="2" max="2" width="12.875" bestFit="1" customWidth="1"/>
    <col min="3" max="3" width="15.875" bestFit="1" customWidth="1"/>
    <col min="4" max="4" width="18.5" bestFit="1" customWidth="1"/>
    <col min="5" max="5" width="19.875" style="21" bestFit="1" customWidth="1"/>
    <col min="6" max="6" width="17.5" bestFit="1" customWidth="1"/>
    <col min="7" max="7" width="21.25" bestFit="1" customWidth="1"/>
    <col min="8" max="8" width="10.125" bestFit="1" customWidth="1"/>
    <col min="9" max="9" width="9" bestFit="1" customWidth="1"/>
    <col min="10" max="10" width="11.5" bestFit="1" customWidth="1"/>
    <col min="11" max="11" width="9.5" bestFit="1" customWidth="1"/>
    <col min="12" max="12" width="10.125" bestFit="1" customWidth="1"/>
    <col min="13" max="13" width="9" bestFit="1" customWidth="1"/>
    <col min="14" max="14" width="15.5" bestFit="1" customWidth="1"/>
  </cols>
  <sheetData>
    <row r="2" spans="2:14" ht="23.25" x14ac:dyDescent="0.2">
      <c r="B2" s="39" t="s">
        <v>42</v>
      </c>
      <c r="C2" s="39" t="s">
        <v>1</v>
      </c>
      <c r="D2" s="41" t="s">
        <v>74</v>
      </c>
      <c r="E2" s="42" t="s">
        <v>60</v>
      </c>
      <c r="F2" s="39" t="s">
        <v>61</v>
      </c>
      <c r="G2" s="39" t="s">
        <v>2</v>
      </c>
      <c r="H2" s="37" t="s">
        <v>70</v>
      </c>
      <c r="I2" s="38"/>
      <c r="J2" s="37" t="s">
        <v>71</v>
      </c>
      <c r="K2" s="38"/>
      <c r="L2" s="37" t="s">
        <v>72</v>
      </c>
      <c r="M2" s="38"/>
      <c r="N2" s="39" t="s">
        <v>62</v>
      </c>
    </row>
    <row r="3" spans="2:14" ht="21" customHeight="1" x14ac:dyDescent="0.2">
      <c r="B3" s="40"/>
      <c r="C3" s="40"/>
      <c r="D3" s="40"/>
      <c r="E3" s="43"/>
      <c r="F3" s="40"/>
      <c r="G3" s="40"/>
      <c r="H3" s="1" t="s">
        <v>46</v>
      </c>
      <c r="I3" s="1" t="s">
        <v>41</v>
      </c>
      <c r="J3" s="1" t="s">
        <v>47</v>
      </c>
      <c r="K3" s="1" t="s">
        <v>41</v>
      </c>
      <c r="L3" s="1" t="s">
        <v>48</v>
      </c>
      <c r="M3" s="1" t="s">
        <v>41</v>
      </c>
      <c r="N3" s="40"/>
    </row>
    <row r="4" spans="2:14" x14ac:dyDescent="0.2">
      <c r="B4" s="31">
        <v>1</v>
      </c>
      <c r="C4" s="31" t="s">
        <v>34</v>
      </c>
      <c r="D4" s="31" t="s">
        <v>79</v>
      </c>
      <c r="E4" s="32">
        <v>1.22</v>
      </c>
      <c r="F4" s="31" t="s">
        <v>56</v>
      </c>
      <c r="G4" s="31" t="s">
        <v>4</v>
      </c>
      <c r="H4" s="33">
        <v>1.4E-2</v>
      </c>
      <c r="I4" s="33">
        <v>2.2000000000000001E-3</v>
      </c>
      <c r="J4" s="33">
        <v>520000</v>
      </c>
      <c r="K4" s="33">
        <v>130000</v>
      </c>
      <c r="L4" s="33">
        <v>2.66E-8</v>
      </c>
      <c r="M4" s="33">
        <v>2.6000000000000001E-9</v>
      </c>
      <c r="N4" s="31">
        <v>29273709</v>
      </c>
    </row>
    <row r="5" spans="2:14" ht="15" x14ac:dyDescent="0.2">
      <c r="B5" s="6">
        <v>2</v>
      </c>
      <c r="C5" s="6" t="s">
        <v>33</v>
      </c>
      <c r="D5" s="6" t="s">
        <v>80</v>
      </c>
      <c r="E5" s="18">
        <v>1.38</v>
      </c>
      <c r="F5" s="6" t="s">
        <v>52</v>
      </c>
      <c r="G5" s="6" t="s">
        <v>4</v>
      </c>
      <c r="H5" s="7">
        <v>0.21</v>
      </c>
      <c r="I5" s="7">
        <v>3.3000000000000002E-2</v>
      </c>
      <c r="J5" s="7">
        <v>1200000</v>
      </c>
      <c r="K5" s="7">
        <v>210000</v>
      </c>
      <c r="L5" s="7">
        <v>1.8E-7</v>
      </c>
      <c r="M5" s="7">
        <v>1.2E-8</v>
      </c>
      <c r="N5" s="6">
        <v>29273709</v>
      </c>
    </row>
    <row r="6" spans="2:14" ht="15" x14ac:dyDescent="0.2">
      <c r="B6" s="22">
        <v>3</v>
      </c>
      <c r="C6" s="22" t="s">
        <v>29</v>
      </c>
      <c r="D6" s="22" t="s">
        <v>76</v>
      </c>
      <c r="E6" s="23">
        <v>1.44</v>
      </c>
      <c r="F6" s="22" t="s">
        <v>52</v>
      </c>
      <c r="G6" s="22" t="s">
        <v>6</v>
      </c>
      <c r="H6" s="24">
        <v>0.42899999999999999</v>
      </c>
      <c r="I6" s="24">
        <v>9.6000000000000002E-2</v>
      </c>
      <c r="J6" s="24">
        <v>175000</v>
      </c>
      <c r="K6" s="24">
        <v>49800</v>
      </c>
      <c r="L6" s="24">
        <v>1.3400000000000001E-6</v>
      </c>
      <c r="M6" s="24">
        <v>1.9999999999999999E-7</v>
      </c>
      <c r="N6" s="22" t="s">
        <v>73</v>
      </c>
    </row>
    <row r="7" spans="2:14" ht="15" x14ac:dyDescent="0.2">
      <c r="B7" s="22">
        <v>4</v>
      </c>
      <c r="C7" s="22" t="s">
        <v>26</v>
      </c>
      <c r="D7" s="22" t="s">
        <v>76</v>
      </c>
      <c r="E7" s="23">
        <v>1.44</v>
      </c>
      <c r="F7" s="22" t="s">
        <v>54</v>
      </c>
      <c r="G7" s="22" t="s">
        <v>6</v>
      </c>
      <c r="H7" s="24">
        <v>2.5600000000000001E-2</v>
      </c>
      <c r="I7" s="24">
        <v>1.4E-2</v>
      </c>
      <c r="J7" s="24">
        <v>1260000</v>
      </c>
      <c r="K7" s="24">
        <v>878000</v>
      </c>
      <c r="L7" s="24">
        <v>2.4699999999999999E-8</v>
      </c>
      <c r="M7" s="24">
        <v>6.5000000000000003E-9</v>
      </c>
      <c r="N7" s="22" t="s">
        <v>63</v>
      </c>
    </row>
    <row r="8" spans="2:14" ht="15" x14ac:dyDescent="0.2">
      <c r="B8" s="25">
        <v>5</v>
      </c>
      <c r="C8" s="25" t="s">
        <v>37</v>
      </c>
      <c r="D8" s="25" t="s">
        <v>76</v>
      </c>
      <c r="E8" s="26">
        <v>1.46</v>
      </c>
      <c r="F8" s="25" t="s">
        <v>54</v>
      </c>
      <c r="G8" s="25" t="s">
        <v>6</v>
      </c>
      <c r="H8" s="27">
        <v>9.8900000000000008E-4</v>
      </c>
      <c r="I8" s="27">
        <v>1.2999999999999999E-4</v>
      </c>
      <c r="J8" s="27">
        <v>10400</v>
      </c>
      <c r="K8" s="27">
        <v>904</v>
      </c>
      <c r="L8" s="27">
        <v>9.5000000000000004E-8</v>
      </c>
      <c r="M8" s="27">
        <v>4.4999999999999998E-9</v>
      </c>
      <c r="N8" s="25" t="s">
        <v>77</v>
      </c>
    </row>
    <row r="9" spans="2:14" ht="15" x14ac:dyDescent="0.2">
      <c r="B9" s="28">
        <v>6</v>
      </c>
      <c r="C9" s="28" t="s">
        <v>30</v>
      </c>
      <c r="D9" s="28" t="s">
        <v>76</v>
      </c>
      <c r="E9" s="29">
        <v>1.54</v>
      </c>
      <c r="F9" s="28" t="s">
        <v>52</v>
      </c>
      <c r="G9" s="28" t="s">
        <v>6</v>
      </c>
      <c r="H9" s="30">
        <v>2.0100000000000001E-3</v>
      </c>
      <c r="I9" s="30">
        <v>2.0000000000000001E-4</v>
      </c>
      <c r="J9" s="30">
        <v>343000</v>
      </c>
      <c r="K9" s="30">
        <v>27500</v>
      </c>
      <c r="L9" s="30">
        <v>5.9600000000000001E-9</v>
      </c>
      <c r="M9" s="30">
        <v>1.0999999999999999E-9</v>
      </c>
      <c r="N9" s="28" t="s">
        <v>78</v>
      </c>
    </row>
    <row r="10" spans="2:14" ht="15" x14ac:dyDescent="0.2">
      <c r="B10" s="22">
        <v>7</v>
      </c>
      <c r="C10" s="22" t="s">
        <v>11</v>
      </c>
      <c r="D10" s="22" t="s">
        <v>76</v>
      </c>
      <c r="E10" s="23">
        <v>1.6</v>
      </c>
      <c r="F10" s="22" t="s">
        <v>53</v>
      </c>
      <c r="G10" s="22" t="s">
        <v>4</v>
      </c>
      <c r="H10" s="24">
        <v>0.254</v>
      </c>
      <c r="I10" s="24">
        <v>1.7999999999999999E-2</v>
      </c>
      <c r="J10" s="24">
        <v>280000</v>
      </c>
      <c r="K10" s="24">
        <v>14700</v>
      </c>
      <c r="L10" s="24">
        <v>8.9999999999999996E-7</v>
      </c>
      <c r="M10" s="24">
        <v>1.7E-8</v>
      </c>
      <c r="N10" s="22" t="s">
        <v>63</v>
      </c>
    </row>
    <row r="11" spans="2:14" ht="15" x14ac:dyDescent="0.2">
      <c r="B11" s="8">
        <v>8</v>
      </c>
      <c r="C11" s="8" t="s">
        <v>18</v>
      </c>
      <c r="D11" s="28" t="s">
        <v>76</v>
      </c>
      <c r="E11" s="19">
        <v>1.62</v>
      </c>
      <c r="F11" s="8" t="s">
        <v>52</v>
      </c>
      <c r="G11" s="8" t="s">
        <v>6</v>
      </c>
      <c r="H11" s="9">
        <v>6.7900000000000002E-4</v>
      </c>
      <c r="I11" s="9">
        <v>5.3000000000000001E-6</v>
      </c>
      <c r="J11" s="9">
        <v>83800</v>
      </c>
      <c r="K11" s="9">
        <v>37200</v>
      </c>
      <c r="L11" s="9">
        <v>8.9700000000000003E-9</v>
      </c>
      <c r="M11" s="9">
        <v>3.9000000000000002E-9</v>
      </c>
      <c r="N11" s="8" t="s">
        <v>64</v>
      </c>
    </row>
    <row r="12" spans="2:14" ht="15" x14ac:dyDescent="0.2">
      <c r="B12" s="8">
        <v>9</v>
      </c>
      <c r="C12" s="8" t="s">
        <v>19</v>
      </c>
      <c r="D12" s="28" t="s">
        <v>76</v>
      </c>
      <c r="E12" s="19">
        <v>1.65</v>
      </c>
      <c r="F12" s="8" t="s">
        <v>52</v>
      </c>
      <c r="G12" s="8" t="s">
        <v>6</v>
      </c>
      <c r="H12" s="9">
        <v>2.4299999999999999E-3</v>
      </c>
      <c r="I12" s="9">
        <v>7.8999999999999996E-5</v>
      </c>
      <c r="J12" s="9">
        <v>130000</v>
      </c>
      <c r="K12" s="9">
        <v>6220</v>
      </c>
      <c r="L12" s="9">
        <v>1.8699999999999999E-8</v>
      </c>
      <c r="M12" s="9">
        <v>4.5E-10</v>
      </c>
      <c r="N12" s="8" t="s">
        <v>64</v>
      </c>
    </row>
    <row r="13" spans="2:14" ht="15" x14ac:dyDescent="0.2">
      <c r="B13" s="4">
        <v>10</v>
      </c>
      <c r="C13" s="4" t="s">
        <v>12</v>
      </c>
      <c r="D13" s="22" t="s">
        <v>76</v>
      </c>
      <c r="E13" s="17">
        <v>1.67</v>
      </c>
      <c r="F13" s="4" t="s">
        <v>51</v>
      </c>
      <c r="G13" s="4" t="s">
        <v>6</v>
      </c>
      <c r="H13" s="5">
        <v>3.3099999999999997E-2</v>
      </c>
      <c r="I13" s="5">
        <v>1.2999999999999999E-3</v>
      </c>
      <c r="J13" s="5">
        <v>248000</v>
      </c>
      <c r="K13" s="5">
        <v>2120</v>
      </c>
      <c r="L13" s="5">
        <v>1.3300000000000001E-7</v>
      </c>
      <c r="M13" s="5">
        <v>4.1000000000000003E-9</v>
      </c>
      <c r="N13" s="4" t="s">
        <v>63</v>
      </c>
    </row>
    <row r="14" spans="2:14" ht="15" x14ac:dyDescent="0.2">
      <c r="B14" s="10">
        <v>11</v>
      </c>
      <c r="C14" s="10" t="s">
        <v>38</v>
      </c>
      <c r="D14" s="10" t="s">
        <v>75</v>
      </c>
      <c r="E14" s="20">
        <v>1.67</v>
      </c>
      <c r="F14" s="10" t="s">
        <v>54</v>
      </c>
      <c r="G14" s="10" t="s">
        <v>6</v>
      </c>
      <c r="H14" s="11">
        <v>2.8499999999999999E-4</v>
      </c>
      <c r="I14" s="11">
        <v>4.8999999999999998E-5</v>
      </c>
      <c r="J14" s="11">
        <v>7770</v>
      </c>
      <c r="K14" s="11">
        <v>148</v>
      </c>
      <c r="L14" s="11">
        <v>3.6099999999999999E-8</v>
      </c>
      <c r="M14" s="11">
        <v>5.6999999999999998E-9</v>
      </c>
      <c r="N14" s="10" t="s">
        <v>65</v>
      </c>
    </row>
    <row r="15" spans="2:14" x14ac:dyDescent="0.2">
      <c r="B15" s="31">
        <v>12</v>
      </c>
      <c r="C15" s="31" t="s">
        <v>35</v>
      </c>
      <c r="D15" s="31" t="s">
        <v>79</v>
      </c>
      <c r="E15" s="32">
        <v>1.7</v>
      </c>
      <c r="F15" s="31" t="s">
        <v>58</v>
      </c>
      <c r="G15" s="31" t="s">
        <v>6</v>
      </c>
      <c r="H15" s="33">
        <v>6.4000000000000003E-3</v>
      </c>
      <c r="I15" s="33">
        <v>4.2999999999999999E-4</v>
      </c>
      <c r="J15" s="33">
        <v>77000</v>
      </c>
      <c r="K15" s="33">
        <v>12000</v>
      </c>
      <c r="L15" s="33">
        <v>8.6999999999999998E-8</v>
      </c>
      <c r="M15" s="33">
        <v>2.1000000000000002E-9</v>
      </c>
      <c r="N15" s="31">
        <v>29273709</v>
      </c>
    </row>
    <row r="16" spans="2:14" ht="15" x14ac:dyDescent="0.2">
      <c r="B16" s="6">
        <v>13</v>
      </c>
      <c r="C16" s="6" t="s">
        <v>36</v>
      </c>
      <c r="D16" s="6" t="s">
        <v>80</v>
      </c>
      <c r="E16" s="18">
        <v>1.76</v>
      </c>
      <c r="F16" s="6" t="s">
        <v>53</v>
      </c>
      <c r="G16" s="6" t="s">
        <v>6</v>
      </c>
      <c r="H16" s="7">
        <v>3.3E-4</v>
      </c>
      <c r="I16" s="7">
        <v>2.0999999999999999E-5</v>
      </c>
      <c r="J16" s="7">
        <v>215000</v>
      </c>
      <c r="K16" s="7">
        <v>54000</v>
      </c>
      <c r="L16" s="7">
        <v>7.2E-10</v>
      </c>
      <c r="M16" s="7">
        <v>3.9999999999999998E-11</v>
      </c>
      <c r="N16" s="6">
        <v>29273709</v>
      </c>
    </row>
    <row r="17" spans="2:14" ht="15" x14ac:dyDescent="0.2">
      <c r="B17" s="4">
        <v>14</v>
      </c>
      <c r="C17" s="4" t="s">
        <v>10</v>
      </c>
      <c r="D17" s="22" t="s">
        <v>76</v>
      </c>
      <c r="E17" s="17">
        <v>1.8</v>
      </c>
      <c r="F17" s="4" t="s">
        <v>51</v>
      </c>
      <c r="G17" s="4" t="s">
        <v>4</v>
      </c>
      <c r="H17" s="5">
        <v>6.3399999999999998E-2</v>
      </c>
      <c r="I17" s="5">
        <v>3.5000000000000001E-3</v>
      </c>
      <c r="J17" s="5">
        <v>123000</v>
      </c>
      <c r="K17" s="5">
        <v>5230</v>
      </c>
      <c r="L17" s="5">
        <v>5.1399999999999997E-7</v>
      </c>
      <c r="M17" s="5">
        <v>6E-9</v>
      </c>
      <c r="N17" s="4" t="s">
        <v>63</v>
      </c>
    </row>
    <row r="18" spans="2:14" ht="15" x14ac:dyDescent="0.2">
      <c r="B18" s="6">
        <v>15</v>
      </c>
      <c r="C18" s="6" t="s">
        <v>31</v>
      </c>
      <c r="D18" s="6" t="s">
        <v>80</v>
      </c>
      <c r="E18" s="18">
        <v>1.8</v>
      </c>
      <c r="F18" s="6" t="s">
        <v>55</v>
      </c>
      <c r="G18" s="6" t="s">
        <v>6</v>
      </c>
      <c r="H18" s="7">
        <v>1.6999999999999999E-3</v>
      </c>
      <c r="I18" s="7">
        <v>4.6000000000000001E-4</v>
      </c>
      <c r="J18" s="7">
        <v>70000</v>
      </c>
      <c r="K18" s="7">
        <v>7500</v>
      </c>
      <c r="L18" s="7">
        <v>2.3000000000000001E-8</v>
      </c>
      <c r="M18" s="7">
        <v>4.3999999999999997E-9</v>
      </c>
      <c r="N18" s="6">
        <v>29273709</v>
      </c>
    </row>
    <row r="19" spans="2:14" ht="15" x14ac:dyDescent="0.2">
      <c r="B19" s="8">
        <v>16</v>
      </c>
      <c r="C19" s="8" t="s">
        <v>16</v>
      </c>
      <c r="D19" s="28" t="s">
        <v>76</v>
      </c>
      <c r="E19" s="19">
        <v>1.82</v>
      </c>
      <c r="F19" s="8" t="s">
        <v>52</v>
      </c>
      <c r="G19" s="8" t="s">
        <v>6</v>
      </c>
      <c r="H19" s="9">
        <v>2.9399999999999999E-4</v>
      </c>
      <c r="I19" s="9">
        <v>1.5E-5</v>
      </c>
      <c r="J19" s="9">
        <v>1650</v>
      </c>
      <c r="K19" s="9">
        <v>738</v>
      </c>
      <c r="L19" s="9">
        <v>1.9500000000000001E-7</v>
      </c>
      <c r="M19" s="9">
        <v>7.7999999999999997E-8</v>
      </c>
      <c r="N19" s="8" t="s">
        <v>64</v>
      </c>
    </row>
    <row r="20" spans="2:14" ht="15" x14ac:dyDescent="0.2">
      <c r="B20" s="4">
        <v>17</v>
      </c>
      <c r="C20" s="4" t="s">
        <v>9</v>
      </c>
      <c r="D20" s="22" t="s">
        <v>76</v>
      </c>
      <c r="E20" s="17">
        <v>1.85</v>
      </c>
      <c r="F20" s="4" t="s">
        <v>51</v>
      </c>
      <c r="G20" s="4" t="s">
        <v>6</v>
      </c>
      <c r="H20" s="5">
        <v>0.17399999999999999</v>
      </c>
      <c r="I20" s="5">
        <v>2.1999999999999999E-2</v>
      </c>
      <c r="J20" s="5">
        <v>742000</v>
      </c>
      <c r="K20" s="5">
        <v>153000</v>
      </c>
      <c r="L20" s="5">
        <v>2.36E-7</v>
      </c>
      <c r="M20" s="5">
        <v>1.9000000000000001E-8</v>
      </c>
      <c r="N20" s="4" t="s">
        <v>63</v>
      </c>
    </row>
    <row r="21" spans="2:14" ht="15" x14ac:dyDescent="0.2">
      <c r="B21" s="12">
        <v>18</v>
      </c>
      <c r="C21" s="12" t="s">
        <v>23</v>
      </c>
      <c r="D21" s="12" t="s">
        <v>67</v>
      </c>
      <c r="E21" s="16">
        <v>1.85</v>
      </c>
      <c r="F21" s="12" t="s">
        <v>53</v>
      </c>
      <c r="G21" s="12" t="s">
        <v>6</v>
      </c>
      <c r="H21" s="13">
        <v>4.8500000000000003E-4</v>
      </c>
      <c r="I21" s="13">
        <v>1.3999999999999999E-4</v>
      </c>
      <c r="J21" s="13">
        <v>133000</v>
      </c>
      <c r="K21" s="13">
        <v>23700</v>
      </c>
      <c r="L21" s="13">
        <v>3.9499999999999998E-9</v>
      </c>
      <c r="M21" s="13">
        <v>1.6999999999999999E-9</v>
      </c>
      <c r="N21" s="12" t="s">
        <v>67</v>
      </c>
    </row>
    <row r="22" spans="2:14" ht="15" x14ac:dyDescent="0.2">
      <c r="B22" s="12">
        <v>19</v>
      </c>
      <c r="C22" s="12" t="s">
        <v>25</v>
      </c>
      <c r="D22" s="12" t="s">
        <v>67</v>
      </c>
      <c r="E22" s="16">
        <v>1.86</v>
      </c>
      <c r="F22" s="12" t="s">
        <v>54</v>
      </c>
      <c r="G22" s="12" t="s">
        <v>6</v>
      </c>
      <c r="H22" s="13">
        <v>1.8900000000000001E-4</v>
      </c>
      <c r="I22" s="13">
        <v>7.1000000000000005E-5</v>
      </c>
      <c r="J22" s="13">
        <v>4770</v>
      </c>
      <c r="K22" s="13">
        <v>1350</v>
      </c>
      <c r="L22" s="13">
        <v>4.66E-8</v>
      </c>
      <c r="M22" s="13">
        <v>2.4999999999999999E-8</v>
      </c>
      <c r="N22" s="12" t="s">
        <v>67</v>
      </c>
    </row>
    <row r="23" spans="2:14" ht="15" x14ac:dyDescent="0.2">
      <c r="B23" s="6">
        <v>20</v>
      </c>
      <c r="C23" s="6" t="s">
        <v>32</v>
      </c>
      <c r="D23" s="6" t="s">
        <v>80</v>
      </c>
      <c r="E23" s="18">
        <v>1.87</v>
      </c>
      <c r="F23" s="6" t="s">
        <v>55</v>
      </c>
      <c r="G23" s="6" t="s">
        <v>6</v>
      </c>
      <c r="H23" s="7">
        <v>1.4E-2</v>
      </c>
      <c r="I23" s="7">
        <v>1.5E-3</v>
      </c>
      <c r="J23" s="7">
        <v>33000</v>
      </c>
      <c r="K23" s="7">
        <v>1300</v>
      </c>
      <c r="L23" s="7">
        <v>4.3000000000000001E-7</v>
      </c>
      <c r="M23" s="7">
        <v>6.1000000000000004E-8</v>
      </c>
      <c r="N23" s="6">
        <v>29273709</v>
      </c>
    </row>
    <row r="24" spans="2:14" ht="15" x14ac:dyDescent="0.2">
      <c r="B24" s="6">
        <v>21</v>
      </c>
      <c r="C24" s="6" t="s">
        <v>32</v>
      </c>
      <c r="D24" s="6" t="s">
        <v>80</v>
      </c>
      <c r="E24" s="18">
        <v>1.87</v>
      </c>
      <c r="F24" s="6" t="s">
        <v>55</v>
      </c>
      <c r="G24" s="6" t="s">
        <v>6</v>
      </c>
      <c r="H24" s="7">
        <v>1.7899999999999999E-3</v>
      </c>
      <c r="I24" s="7">
        <v>4.6999999999999999E-6</v>
      </c>
      <c r="J24" s="7">
        <v>472000</v>
      </c>
      <c r="K24" s="7">
        <v>41000</v>
      </c>
      <c r="L24" s="7">
        <v>3.8099999999999999E-9</v>
      </c>
      <c r="M24" s="7">
        <v>3.4999999999999998E-10</v>
      </c>
      <c r="N24" s="6">
        <v>29273709</v>
      </c>
    </row>
    <row r="25" spans="2:14" ht="15" x14ac:dyDescent="0.2">
      <c r="B25" s="12">
        <v>22</v>
      </c>
      <c r="C25" s="12" t="s">
        <v>39</v>
      </c>
      <c r="D25" s="12" t="s">
        <v>67</v>
      </c>
      <c r="E25" s="16">
        <v>1.9</v>
      </c>
      <c r="F25" s="12" t="s">
        <v>57</v>
      </c>
      <c r="G25" s="12" t="s">
        <v>4</v>
      </c>
      <c r="H25" s="13">
        <v>2.0999999999999999E-3</v>
      </c>
      <c r="I25" s="13">
        <v>1.2E-4</v>
      </c>
      <c r="J25" s="13">
        <v>580000</v>
      </c>
      <c r="K25" s="13">
        <v>53300</v>
      </c>
      <c r="L25" s="13">
        <v>3.4999999999999999E-9</v>
      </c>
      <c r="M25" s="13">
        <v>1.0999999999999999E-10</v>
      </c>
      <c r="N25" s="12" t="s">
        <v>68</v>
      </c>
    </row>
    <row r="26" spans="2:14" ht="15" x14ac:dyDescent="0.2">
      <c r="B26" s="12">
        <v>23</v>
      </c>
      <c r="C26" s="12" t="s">
        <v>27</v>
      </c>
      <c r="D26" s="12" t="s">
        <v>67</v>
      </c>
      <c r="E26" s="16">
        <v>1.9</v>
      </c>
      <c r="F26" s="12" t="s">
        <v>53</v>
      </c>
      <c r="G26" s="12" t="s">
        <v>6</v>
      </c>
      <c r="H26" s="13">
        <v>1.36E-4</v>
      </c>
      <c r="I26" s="13">
        <v>3.8E-6</v>
      </c>
      <c r="J26" s="13">
        <v>16200</v>
      </c>
      <c r="K26" s="13">
        <v>1780</v>
      </c>
      <c r="L26" s="13">
        <v>8.4800000000000005E-9</v>
      </c>
      <c r="M26" s="13">
        <v>6.9E-10</v>
      </c>
      <c r="N26" s="12" t="s">
        <v>67</v>
      </c>
    </row>
    <row r="27" spans="2:14" ht="15" x14ac:dyDescent="0.2">
      <c r="B27" s="12">
        <v>24</v>
      </c>
      <c r="C27" s="12" t="s">
        <v>0</v>
      </c>
      <c r="D27" s="12" t="s">
        <v>67</v>
      </c>
      <c r="E27" s="16">
        <v>2</v>
      </c>
      <c r="F27" s="12" t="s">
        <v>51</v>
      </c>
      <c r="G27" s="12" t="s">
        <v>4</v>
      </c>
      <c r="H27" s="13" t="s">
        <v>21</v>
      </c>
      <c r="I27" s="13"/>
      <c r="J27" s="13"/>
      <c r="K27" s="13"/>
      <c r="L27" s="13" t="s">
        <v>22</v>
      </c>
      <c r="M27" s="13"/>
      <c r="N27" s="12">
        <v>18020435</v>
      </c>
    </row>
    <row r="28" spans="2:14" ht="15" x14ac:dyDescent="0.2">
      <c r="B28" s="4">
        <v>25</v>
      </c>
      <c r="C28" s="4" t="s">
        <v>7</v>
      </c>
      <c r="D28" s="22" t="s">
        <v>76</v>
      </c>
      <c r="E28" s="17">
        <v>2</v>
      </c>
      <c r="F28" s="4" t="s">
        <v>51</v>
      </c>
      <c r="G28" s="4" t="s">
        <v>6</v>
      </c>
      <c r="H28" s="5">
        <v>1.7399999999999999E-2</v>
      </c>
      <c r="I28" s="5">
        <v>4.0999999999999999E-4</v>
      </c>
      <c r="J28" s="5">
        <v>14200</v>
      </c>
      <c r="K28" s="5">
        <v>1540</v>
      </c>
      <c r="L28" s="5">
        <v>1.24E-6</v>
      </c>
      <c r="M28" s="5">
        <v>1.4000000000000001E-7</v>
      </c>
      <c r="N28" s="4" t="s">
        <v>63</v>
      </c>
    </row>
    <row r="29" spans="2:14" ht="15" x14ac:dyDescent="0.2">
      <c r="B29" s="12">
        <v>26</v>
      </c>
      <c r="C29" s="12" t="s">
        <v>24</v>
      </c>
      <c r="D29" s="12" t="s">
        <v>67</v>
      </c>
      <c r="E29" s="16">
        <v>2</v>
      </c>
      <c r="F29" s="12" t="s">
        <v>54</v>
      </c>
      <c r="G29" s="12" t="s">
        <v>6</v>
      </c>
      <c r="H29" s="13">
        <v>2.7799999999999998E-4</v>
      </c>
      <c r="I29" s="13">
        <v>4.6E-6</v>
      </c>
      <c r="J29" s="13">
        <v>3060</v>
      </c>
      <c r="K29" s="13">
        <v>2090</v>
      </c>
      <c r="L29" s="13">
        <v>1.72E-7</v>
      </c>
      <c r="M29" s="13">
        <v>1.1999999999999999E-7</v>
      </c>
      <c r="N29" s="12" t="s">
        <v>66</v>
      </c>
    </row>
    <row r="30" spans="2:14" ht="15" x14ac:dyDescent="0.2">
      <c r="B30" s="8">
        <v>27</v>
      </c>
      <c r="C30" s="8" t="s">
        <v>17</v>
      </c>
      <c r="D30" s="28" t="s">
        <v>76</v>
      </c>
      <c r="E30" s="19">
        <v>2</v>
      </c>
      <c r="F30" s="8" t="s">
        <v>52</v>
      </c>
      <c r="G30" s="8" t="s">
        <v>6</v>
      </c>
      <c r="H30" s="9">
        <v>2.3800000000000001E-4</v>
      </c>
      <c r="I30" s="9">
        <v>6.0999999999999999E-5</v>
      </c>
      <c r="J30" s="9">
        <v>64300</v>
      </c>
      <c r="K30" s="9">
        <v>11600</v>
      </c>
      <c r="L30" s="9">
        <v>3.6800000000000001E-9</v>
      </c>
      <c r="M30" s="9">
        <v>4.0000000000000001E-10</v>
      </c>
      <c r="N30" s="8" t="s">
        <v>64</v>
      </c>
    </row>
    <row r="31" spans="2:14" ht="15" x14ac:dyDescent="0.2">
      <c r="B31" s="12">
        <v>28</v>
      </c>
      <c r="C31" s="12" t="s">
        <v>40</v>
      </c>
      <c r="D31" s="12" t="s">
        <v>67</v>
      </c>
      <c r="E31" s="16">
        <v>2.0499999999999998</v>
      </c>
      <c r="F31" s="12" t="s">
        <v>57</v>
      </c>
      <c r="G31" s="12" t="s">
        <v>4</v>
      </c>
      <c r="H31" s="13">
        <v>0.01</v>
      </c>
      <c r="I31" s="13">
        <v>9.3000000000000005E-4</v>
      </c>
      <c r="J31" s="13">
        <v>970000</v>
      </c>
      <c r="K31" s="13">
        <v>29600</v>
      </c>
      <c r="L31" s="13">
        <v>1.0999999999999999E-8</v>
      </c>
      <c r="M31" s="13">
        <v>9.3000000000000006E-9</v>
      </c>
      <c r="N31" s="12" t="s">
        <v>69</v>
      </c>
    </row>
    <row r="32" spans="2:14" ht="15" x14ac:dyDescent="0.2">
      <c r="B32" s="4">
        <v>29</v>
      </c>
      <c r="C32" s="4" t="s">
        <v>3</v>
      </c>
      <c r="D32" s="22" t="s">
        <v>76</v>
      </c>
      <c r="E32" s="17">
        <v>2.09</v>
      </c>
      <c r="F32" s="4" t="s">
        <v>51</v>
      </c>
      <c r="G32" s="4" t="s">
        <v>4</v>
      </c>
      <c r="H32" s="5">
        <v>0.109</v>
      </c>
      <c r="I32" s="5">
        <v>1.9E-2</v>
      </c>
      <c r="J32" s="5">
        <v>199000</v>
      </c>
      <c r="K32" s="5">
        <v>32500</v>
      </c>
      <c r="L32" s="5">
        <v>5.4700000000000001E-7</v>
      </c>
      <c r="M32" s="5">
        <v>7.3E-9</v>
      </c>
      <c r="N32" s="4" t="s">
        <v>63</v>
      </c>
    </row>
    <row r="33" spans="2:14" ht="15" x14ac:dyDescent="0.2">
      <c r="B33" s="4">
        <v>30</v>
      </c>
      <c r="C33" s="4" t="s">
        <v>5</v>
      </c>
      <c r="D33" s="22" t="s">
        <v>76</v>
      </c>
      <c r="E33" s="17">
        <v>2.1</v>
      </c>
      <c r="F33" s="4" t="s">
        <v>51</v>
      </c>
      <c r="G33" s="4" t="s">
        <v>6</v>
      </c>
      <c r="H33" s="5">
        <v>5.4000000000000003E-3</v>
      </c>
      <c r="I33" s="5">
        <v>3.6999999999999999E-4</v>
      </c>
      <c r="J33" s="5">
        <v>160000</v>
      </c>
      <c r="K33" s="5">
        <v>77500</v>
      </c>
      <c r="L33" s="5">
        <v>3.2999999999999998E-8</v>
      </c>
      <c r="M33" s="5">
        <v>3.1E-9</v>
      </c>
      <c r="N33" s="4" t="s">
        <v>63</v>
      </c>
    </row>
    <row r="34" spans="2:14" ht="15" x14ac:dyDescent="0.2">
      <c r="B34" s="12">
        <v>31</v>
      </c>
      <c r="C34" s="12" t="s">
        <v>15</v>
      </c>
      <c r="D34" s="12" t="s">
        <v>67</v>
      </c>
      <c r="E34" s="16">
        <v>2.1</v>
      </c>
      <c r="F34" s="12" t="s">
        <v>54</v>
      </c>
      <c r="G34" s="12" t="s">
        <v>6</v>
      </c>
      <c r="H34" s="13">
        <v>7.6499999999999995E-4</v>
      </c>
      <c r="I34" s="13">
        <v>5.0000000000000002E-5</v>
      </c>
      <c r="J34" s="13">
        <v>3580000</v>
      </c>
      <c r="K34" s="13">
        <v>1110000</v>
      </c>
      <c r="L34" s="13">
        <v>2.4E-10</v>
      </c>
      <c r="M34" s="13">
        <v>8.9000000000000003E-11</v>
      </c>
      <c r="N34" s="12" t="s">
        <v>66</v>
      </c>
    </row>
    <row r="35" spans="2:14" ht="15" x14ac:dyDescent="0.2">
      <c r="B35" s="4">
        <v>32</v>
      </c>
      <c r="C35" s="4" t="s">
        <v>8</v>
      </c>
      <c r="D35" s="22" t="s">
        <v>76</v>
      </c>
      <c r="E35" s="17">
        <v>2.16</v>
      </c>
      <c r="F35" s="4" t="s">
        <v>51</v>
      </c>
      <c r="G35" s="4" t="s">
        <v>6</v>
      </c>
      <c r="H35" s="5">
        <v>0.23200000000000001</v>
      </c>
      <c r="I35" s="5">
        <v>1.6E-2</v>
      </c>
      <c r="J35" s="5">
        <v>54800</v>
      </c>
      <c r="K35" s="5">
        <v>2350</v>
      </c>
      <c r="L35" s="5">
        <v>4.2200000000000003E-6</v>
      </c>
      <c r="M35" s="5">
        <v>9.6999999999999995E-8</v>
      </c>
      <c r="N35" s="4" t="s">
        <v>63</v>
      </c>
    </row>
    <row r="36" spans="2:14" ht="15" x14ac:dyDescent="0.2">
      <c r="B36" s="4">
        <v>33</v>
      </c>
      <c r="C36" s="4" t="s">
        <v>8</v>
      </c>
      <c r="D36" s="22" t="s">
        <v>76</v>
      </c>
      <c r="E36" s="17">
        <v>2.16</v>
      </c>
      <c r="F36" s="4" t="s">
        <v>51</v>
      </c>
      <c r="G36" s="4" t="s">
        <v>6</v>
      </c>
      <c r="H36" s="5">
        <v>2.8799999999999999E-2</v>
      </c>
      <c r="I36" s="5">
        <v>8.8999999999999995E-4</v>
      </c>
      <c r="J36" s="5">
        <v>18600</v>
      </c>
      <c r="K36" s="5">
        <v>403</v>
      </c>
      <c r="L36" s="5">
        <v>1.55E-6</v>
      </c>
      <c r="M36" s="5">
        <v>5.2000000000000002E-8</v>
      </c>
      <c r="N36" s="4" t="s">
        <v>63</v>
      </c>
    </row>
    <row r="37" spans="2:14" ht="15" x14ac:dyDescent="0.2">
      <c r="B37" s="4">
        <v>34</v>
      </c>
      <c r="C37" s="4" t="s">
        <v>13</v>
      </c>
      <c r="D37" s="22" t="s">
        <v>76</v>
      </c>
      <c r="E37" s="17">
        <v>2.2000000000000002</v>
      </c>
      <c r="F37" s="4" t="s">
        <v>59</v>
      </c>
      <c r="G37" s="4" t="s">
        <v>6</v>
      </c>
      <c r="H37" s="5">
        <v>4.5300000000000002E-3</v>
      </c>
      <c r="I37" s="5">
        <v>4.0999999999999999E-4</v>
      </c>
      <c r="J37" s="5">
        <v>121000</v>
      </c>
      <c r="K37" s="5">
        <v>19600</v>
      </c>
      <c r="L37" s="5">
        <v>3.8299999999999999E-8</v>
      </c>
      <c r="M37" s="5">
        <v>9.3999999999999998E-9</v>
      </c>
      <c r="N37" s="4" t="s">
        <v>63</v>
      </c>
    </row>
    <row r="38" spans="2:14" ht="15" x14ac:dyDescent="0.2">
      <c r="B38" s="4">
        <v>35</v>
      </c>
      <c r="C38" s="4" t="s">
        <v>28</v>
      </c>
      <c r="D38" s="22" t="s">
        <v>76</v>
      </c>
      <c r="E38" s="17">
        <v>2.4</v>
      </c>
      <c r="F38" s="4" t="s">
        <v>52</v>
      </c>
      <c r="G38" s="4" t="s">
        <v>6</v>
      </c>
      <c r="H38" s="5">
        <v>1.39E-3</v>
      </c>
      <c r="I38" s="5">
        <v>3.6999999999999999E-4</v>
      </c>
      <c r="J38" s="5">
        <v>25300</v>
      </c>
      <c r="K38" s="5">
        <v>2820</v>
      </c>
      <c r="L38" s="5">
        <v>5.39E-8</v>
      </c>
      <c r="M38" s="5">
        <v>9.3000000000000006E-9</v>
      </c>
      <c r="N38" s="4" t="s">
        <v>63</v>
      </c>
    </row>
  </sheetData>
  <autoFilter ref="B2:M38" xr:uid="{C846271A-2943-4709-8FD0-258815622BD8}">
    <filterColumn colId="6" showButton="0"/>
    <filterColumn colId="8" showButton="0"/>
    <filterColumn colId="10" showButton="0"/>
    <sortState xmlns:xlrd2="http://schemas.microsoft.com/office/spreadsheetml/2017/richdata2" ref="B5:M38">
      <sortCondition ref="E2:E38"/>
    </sortState>
  </autoFilter>
  <mergeCells count="10">
    <mergeCell ref="J2:K2"/>
    <mergeCell ref="L2:M2"/>
    <mergeCell ref="N2:N3"/>
    <mergeCell ref="D2:D3"/>
    <mergeCell ref="B2:B3"/>
    <mergeCell ref="C2:C3"/>
    <mergeCell ref="E2:E3"/>
    <mergeCell ref="F2:F3"/>
    <mergeCell ref="G2:G3"/>
    <mergeCell ref="H2:I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2025-1-16 5sys</vt:lpstr>
      <vt:lpstr>2025-1-16</vt:lpstr>
      <vt:lpstr>wr (2)</vt:lpstr>
      <vt:lpstr>data1</vt:lpstr>
      <vt:lpstr>wr-bak</vt:lpstr>
      <vt:lpstr>wr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 yin zhou</dc:creator>
  <cp:lastModifiedBy>zhao yin zhou</cp:lastModifiedBy>
  <dcterms:created xsi:type="dcterms:W3CDTF">2025-01-04T09:49:31Z</dcterms:created>
  <dcterms:modified xsi:type="dcterms:W3CDTF">2025-01-16T15:17:25Z</dcterms:modified>
</cp:coreProperties>
</file>