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y\Desktop\hsbd-write\"/>
    </mc:Choice>
  </mc:AlternateContent>
  <xr:revisionPtr revIDLastSave="0" documentId="13_ncr:1_{AC35A840-0D2E-4760-AD34-E7F0A99ADC0F}" xr6:coauthVersionLast="47" xr6:coauthVersionMax="47" xr10:uidLastSave="{00000000-0000-0000-0000-000000000000}"/>
  <bookViews>
    <workbookView xWindow="-108" yWindow="-108" windowWidth="23256" windowHeight="12456" activeTab="1" xr2:uid="{144DDC1C-433B-41BB-9532-D4AAD62CACAD}"/>
  </bookViews>
  <sheets>
    <sheet name="6-bioactive" sheetId="17" r:id="rId1"/>
    <sheet name="wr-2025-2-15" sheetId="16" r:id="rId2"/>
    <sheet name="活性测试-mmgbsa" sheetId="3" r:id="rId3"/>
    <sheet name="PL-mmgbsa-result" sheetId="15" r:id="rId4"/>
    <sheet name="3CL-mmgbsa-result" sheetId="6" r:id="rId5"/>
  </sheets>
  <definedNames>
    <definedName name="_xlnm._FilterDatabase" localSheetId="4" hidden="1">'3CL-mmgbsa-result'!$B$2:$H$15</definedName>
    <definedName name="_xlnm._FilterDatabase" localSheetId="3" hidden="1">'PL-mmgbsa-result'!$B$2:$G$11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5" l="1"/>
  <c r="G14" i="15"/>
  <c r="G13" i="15"/>
  <c r="G12" i="15"/>
  <c r="G11" i="15"/>
  <c r="G10" i="15"/>
  <c r="G9" i="15"/>
  <c r="G8" i="15"/>
  <c r="G7" i="15"/>
  <c r="G6" i="15"/>
  <c r="G5" i="15"/>
  <c r="G4" i="15"/>
  <c r="G3" i="15"/>
  <c r="H10" i="6"/>
  <c r="H11" i="6"/>
  <c r="H12" i="6"/>
  <c r="H13" i="6"/>
  <c r="H14" i="6"/>
  <c r="H15" i="6"/>
  <c r="H7" i="6"/>
  <c r="H5" i="6"/>
  <c r="H3" i="6"/>
  <c r="H4" i="6"/>
  <c r="H6" i="6"/>
  <c r="H8" i="6"/>
  <c r="H9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A131A8-1CB0-4CB3-943E-8899ABF96286}" keepAlive="1" name="查询 - 1" description="与工作簿中“1”查询的连接。" type="5" refreshedVersion="0" background="1">
    <dbPr connection="Provider=Microsoft.Mashup.OleDb.1;Data Source=$Workbook$;Location=1;Extended Properties=&quot;&quot;" command="SELECT * FROM [1]"/>
  </connection>
  <connection id="2" xr16:uid="{2E42F2D0-89D0-4DC9-A9B4-C6F8D4E7495C}" keepAlive="1" name="查询 - 1 (2)" description="与工作簿中“1 (2)”查询的连接。" type="5" refreshedVersion="0" background="1">
    <dbPr connection="Provider=Microsoft.Mashup.OleDb.1;Data Source=$Workbook$;Location=&quot;1 (2)&quot;;Extended Properties=&quot;&quot;" command="SELECT * FROM [1 (2)]"/>
  </connection>
  <connection id="3" xr16:uid="{E8236D45-577D-4375-9980-A41417FFC35E}" keepAlive="1" name="查询 - 1 (3)" description="与工作簿中“1 (3)”查询的连接。" type="5" refreshedVersion="0" background="1">
    <dbPr connection="Provider=Microsoft.Mashup.OleDb.1;Data Source=$Workbook$;Location=&quot;1 (3)&quot;;Extended Properties=&quot;&quot;" command="SELECT * FROM [1 (3)]"/>
  </connection>
  <connection id="4" xr16:uid="{71DFA563-997A-4F69-83E0-CFD714DC877B}" keepAlive="1" name="查询 - 1 (4)" description="与工作簿中“1 (4)”查询的连接。" type="5" refreshedVersion="0" background="1">
    <dbPr connection="Provider=Microsoft.Mashup.OleDb.1;Data Source=$Workbook$;Location=&quot;1 (4)&quot;;Extended Properties=&quot;&quot;" command="SELECT * FROM [1 (4)]"/>
  </connection>
  <connection id="5" xr16:uid="{1E569C8B-DFB4-4D52-BC85-E5C67D087244}" keepAlive="1" name="查询 - 1 (5)" description="与工作簿中“1 (5)”查询的连接。" type="5" refreshedVersion="0" background="1">
    <dbPr connection="Provider=Microsoft.Mashup.OleDb.1;Data Source=$Workbook$;Location=&quot;1 (5)&quot;;Extended Properties=&quot;&quot;" command="SELECT * FROM [1 (5)]"/>
  </connection>
  <connection id="6" xr16:uid="{40D266DE-D7EB-48E9-9263-BEE4F3167575}" keepAlive="1" name="查询 - 2" description="与工作簿中“2”查询的连接。" type="5" refreshedVersion="0" background="1">
    <dbPr connection="Provider=Microsoft.Mashup.OleDb.1;Data Source=$Workbook$;Location=2;Extended Properties=&quot;&quot;" command="SELECT * FROM [2]"/>
  </connection>
  <connection id="7" xr16:uid="{EC3CAA68-CB31-44D0-8291-625D7C3143DE}" keepAlive="1" name="查询 - 2 (2)" description="与工作簿中“2 (2)”查询的连接。" type="5" refreshedVersion="0" background="1">
    <dbPr connection="Provider=Microsoft.Mashup.OleDb.1;Data Source=$Workbook$;Location=&quot;2 (2)&quot;;Extended Properties=&quot;&quot;" command="SELECT * FROM [2 (2)]"/>
  </connection>
  <connection id="8" xr16:uid="{9D069BCD-D801-460F-A2D2-9FFEFFE5FAC4}" keepAlive="1" name="查询 - result" description="与工作簿中“result”查询的连接。" type="5" refreshedVersion="0" background="1">
    <dbPr connection="Provider=Microsoft.Mashup.OleDb.1;Data Source=$Workbook$;Location=result;Extended Properties=&quot;&quot;" command="SELECT * FROM [result]"/>
  </connection>
  <connection id="9" xr16:uid="{FB8E6952-8315-4AE8-BB36-C42126700EBF}" keepAlive="1" name="查询 - result (2)" description="与工作簿中“result (2)”查询的连接。" type="5" refreshedVersion="0" background="1">
    <dbPr connection="Provider=Microsoft.Mashup.OleDb.1;Data Source=$Workbook$;Location=&quot;result (2)&quot;;Extended Properties=&quot;&quot;" command="SELECT * FROM [result (2)]"/>
  </connection>
  <connection id="10" xr16:uid="{3B8F44F3-6818-4F28-98EB-9CFFFAE7C399}" keepAlive="1" name="查询 - result (3)" description="与工作簿中“result (3)”查询的连接。" type="5" refreshedVersion="0" background="1">
    <dbPr connection="Provider=Microsoft.Mashup.OleDb.1;Data Source=$Workbook$;Location=&quot;result (3)&quot;;Extended Properties=&quot;&quot;" command="SELECT * FROM [result (3)]"/>
  </connection>
</connections>
</file>

<file path=xl/sharedStrings.xml><?xml version="1.0" encoding="utf-8"?>
<sst xmlns="http://schemas.openxmlformats.org/spreadsheetml/2006/main" count="491" uniqueCount="235">
  <si>
    <t>CAS</t>
    <phoneticPr fontId="4" type="noConversion"/>
  </si>
  <si>
    <t>TCMID-22246</t>
  </si>
  <si>
    <t>有报道指出宿主身上的黑色素与新冠疾病感染存在关联
https://www.spandidos-publications.com/10.3892/ijmm.2020.4802?text=fulltext
目前没有靶标上的生物实验测试结果</t>
    <phoneticPr fontId="4" type="noConversion"/>
  </si>
  <si>
    <t>TCMID-05973</t>
  </si>
  <si>
    <t>无</t>
    <phoneticPr fontId="4" type="noConversion"/>
  </si>
  <si>
    <t>TCMID-22314</t>
  </si>
  <si>
    <t>TCMID-15972</t>
  </si>
  <si>
    <t>有计算预测结果（与NSP9结合），无生物实验结果
https://www.tandfonline.com/doi/abs/10.1080/07391102.2021.1959401</t>
    <phoneticPr fontId="4" type="noConversion"/>
  </si>
  <si>
    <t>TCMID-16012</t>
  </si>
  <si>
    <t>TCMID-26509</t>
  </si>
  <si>
    <t>无</t>
  </si>
  <si>
    <t>472-15-1</t>
    <phoneticPr fontId="4" type="noConversion"/>
  </si>
  <si>
    <t>TCMID-27300</t>
  </si>
  <si>
    <t>ConC.(10 μM)</t>
  </si>
  <si>
    <t>ConC.(100 μM)</t>
    <phoneticPr fontId="4" type="noConversion"/>
  </si>
  <si>
    <r>
      <rPr>
        <b/>
        <sz val="24"/>
        <color theme="1"/>
        <rFont val="Times New Roman"/>
        <family val="1"/>
      </rPr>
      <t>DDDC</t>
    </r>
    <r>
      <rPr>
        <b/>
        <sz val="24"/>
        <color theme="1"/>
        <rFont val="等线"/>
        <family val="3"/>
        <charset val="134"/>
        <scheme val="minor"/>
      </rPr>
      <t>朱维良组化合物送样单</t>
    </r>
    <phoneticPr fontId="4" type="noConversion"/>
  </si>
  <si>
    <t>测定项目：</t>
    <phoneticPr fontId="4" type="noConversion"/>
  </si>
  <si>
    <t>序号</t>
    <phoneticPr fontId="15" type="noConversion"/>
  </si>
  <si>
    <t>化合物命名</t>
    <phoneticPr fontId="15" type="noConversion"/>
  </si>
  <si>
    <t>化合物结构</t>
    <phoneticPr fontId="4" type="noConversion"/>
  </si>
  <si>
    <t>ETCM命名</t>
    <phoneticPr fontId="4" type="noConversion"/>
  </si>
  <si>
    <t>mol1</t>
    <phoneticPr fontId="15" type="noConversion"/>
  </si>
  <si>
    <t>TCMID-28905</t>
  </si>
  <si>
    <t>51059-44-0</t>
  </si>
  <si>
    <t>mol2</t>
  </si>
  <si>
    <t>20633-67-4</t>
  </si>
  <si>
    <t>mol3</t>
  </si>
  <si>
    <t>mol4</t>
  </si>
  <si>
    <t>13040-46-5</t>
  </si>
  <si>
    <t>mol5</t>
  </si>
  <si>
    <t>78574-94-4</t>
  </si>
  <si>
    <t>mol6</t>
  </si>
  <si>
    <t>91433-17-9</t>
  </si>
  <si>
    <t>mol7</t>
  </si>
  <si>
    <t>1486-70-0</t>
  </si>
  <si>
    <t>mol8</t>
  </si>
  <si>
    <t>TCMID-19532</t>
    <phoneticPr fontId="15" type="noConversion"/>
  </si>
  <si>
    <t>mol9</t>
  </si>
  <si>
    <t>85999-40-2</t>
  </si>
  <si>
    <t>mol10</t>
  </si>
  <si>
    <t>mol11</t>
  </si>
  <si>
    <t>56083-03-5</t>
  </si>
  <si>
    <t>mol12</t>
  </si>
  <si>
    <t>mol13</t>
  </si>
  <si>
    <t>ConC.(100 μM)</t>
  </si>
  <si>
    <t>送样日期：2024-12-24</t>
    <phoneticPr fontId="4" type="noConversion"/>
  </si>
  <si>
    <t>19.4 ± 2.4</t>
  </si>
  <si>
    <t>2.8 ± 1.8</t>
  </si>
  <si>
    <t>0.96 ± 3.77</t>
  </si>
  <si>
    <t>-6.74 ± 7.58</t>
  </si>
  <si>
    <t>6.2 ± 5.4</t>
  </si>
  <si>
    <t>3.1 ± 2.9</t>
  </si>
  <si>
    <t>-5.13 ± 6.05</t>
  </si>
  <si>
    <t>-7.77 ± 2.85</t>
  </si>
  <si>
    <t>98.1 ± 1.0</t>
  </si>
  <si>
    <t>71.5 ± 3.4</t>
  </si>
  <si>
    <t>93.02 ± 0.42</t>
  </si>
  <si>
    <t>98.32 ± 0.04</t>
  </si>
  <si>
    <t>2.0 ± 0.6</t>
  </si>
  <si>
    <t>3.8 ± 2.5</t>
  </si>
  <si>
    <t>2.59 ± 2.16</t>
  </si>
  <si>
    <t>7.63 ± 10.42</t>
  </si>
  <si>
    <t>0.3 ± 2.4</t>
  </si>
  <si>
    <t>3.8 ± 0.4</t>
  </si>
  <si>
    <t>6.04 ± 6.83</t>
  </si>
  <si>
    <t>32.62 ± 0.95</t>
  </si>
  <si>
    <t>43.3 ± 2.5</t>
  </si>
  <si>
    <t>8.3 ± 2.7</t>
  </si>
  <si>
    <t>45.16 ± 4.41</t>
  </si>
  <si>
    <t>93.33 ± 0.70</t>
  </si>
  <si>
    <t>57.8 ± 2.9</t>
  </si>
  <si>
    <t>12.3 ± 11.4</t>
  </si>
  <si>
    <t>-2.02 ± 11.57</t>
  </si>
  <si>
    <t>39.72 ± 0.94</t>
  </si>
  <si>
    <t>33.2 ± 7.1</t>
  </si>
  <si>
    <t>1.3 ± 11.9</t>
  </si>
  <si>
    <t>-2.05 ± 7.28</t>
  </si>
  <si>
    <t>94.07 ± 0.76</t>
  </si>
  <si>
    <t>12.4 ± 5.3</t>
  </si>
  <si>
    <t>3.6 ± 5.7</t>
  </si>
  <si>
    <t>8.51 ± 3.01</t>
  </si>
  <si>
    <t>94.01 ± 1.10</t>
  </si>
  <si>
    <t>10.5 ± 5.7</t>
  </si>
  <si>
    <t>2.5 ± 6.8</t>
  </si>
  <si>
    <t>65.32 ± 4.97</t>
  </si>
  <si>
    <t>96.08 ± 0.65</t>
  </si>
  <si>
    <t>43.6 ± 1.0</t>
  </si>
  <si>
    <t>12.3 ± 5.9</t>
  </si>
  <si>
    <t>67.91 ± 4.19</t>
  </si>
  <si>
    <t>93.82 ± 1.00</t>
  </si>
  <si>
    <t>10.4 ± 1.6</t>
  </si>
  <si>
    <t>5.2 ± 6.4</t>
  </si>
  <si>
    <t>73.9 ± 1.64</t>
  </si>
  <si>
    <t>93.37 ± 0.51</t>
  </si>
  <si>
    <t>23.2 ± 3.6</t>
  </si>
  <si>
    <t>7.2 ± 5.6</t>
  </si>
  <si>
    <t>17.02 ± 4.57</t>
  </si>
  <si>
    <t>84.36 ± 1.34</t>
  </si>
  <si>
    <t>活性测试联系人：臧奕-冯勃
活性测试反馈日期：2024-12-25</t>
    <phoneticPr fontId="4" type="noConversion"/>
  </si>
  <si>
    <t>活性测试联系人：蒋翔锐-张岩
活性测试反馈日期：2025-1-4</t>
    <phoneticPr fontId="4" type="noConversion"/>
  </si>
  <si>
    <r>
      <rPr>
        <b/>
        <sz val="18"/>
        <color theme="1"/>
        <rFont val="宋体"/>
        <family val="3"/>
        <charset val="134"/>
      </rPr>
      <t>分子量</t>
    </r>
    <phoneticPr fontId="4" type="noConversion"/>
  </si>
  <si>
    <t>文献调研结果</t>
    <phoneticPr fontId="4" type="noConversion"/>
  </si>
  <si>
    <t>TCMID-26904</t>
    <phoneticPr fontId="4" type="noConversion"/>
  </si>
  <si>
    <r>
      <rPr>
        <sz val="16"/>
        <color theme="1"/>
        <rFont val="宋体"/>
        <family val="1"/>
        <charset val="134"/>
      </rPr>
      <t>无抗病毒作用报道，黄芩提取物的活性已被证实，其中黄芩素被报道具有3</t>
    </r>
    <r>
      <rPr>
        <sz val="16"/>
        <color theme="1"/>
        <rFont val="Times New Roman"/>
        <family val="1"/>
      </rPr>
      <t>CL</t>
    </r>
    <r>
      <rPr>
        <sz val="16"/>
        <color theme="1"/>
        <rFont val="宋体"/>
        <family val="1"/>
        <charset val="134"/>
      </rPr>
      <t>抑制活性，同浓度下汉黄芩苷无作用
“</t>
    </r>
    <r>
      <rPr>
        <sz val="16"/>
        <color theme="1"/>
        <rFont val="Times New Roman"/>
        <family val="1"/>
      </rPr>
      <t>Baicalin inhibited SARS-CoV-2 3CLpro activity for about 41% at 50</t>
    </r>
    <r>
      <rPr>
        <sz val="16"/>
        <color theme="1"/>
        <rFont val="Times New Roman"/>
        <family val="1"/>
        <charset val="1"/>
      </rPr>
      <t> </t>
    </r>
    <r>
      <rPr>
        <sz val="16"/>
        <color theme="1"/>
        <rFont val="Times New Roman"/>
        <family val="1"/>
      </rPr>
      <t>µM with an IC50 of 83.4 µM, while wogonin and wogonoside were not active at this concentration.”</t>
    </r>
    <r>
      <rPr>
        <sz val="16"/>
        <color theme="1"/>
        <rFont val="宋体"/>
        <family val="1"/>
        <charset val="134"/>
      </rPr>
      <t xml:space="preserve">
</t>
    </r>
    <r>
      <rPr>
        <sz val="16"/>
        <color theme="1"/>
        <rFont val="Times New Roman"/>
        <family val="1"/>
      </rPr>
      <t>https://www.tandfonline.com/doi/full/10.1080/14756366.2021.1873977#d1e454</t>
    </r>
    <phoneticPr fontId="4" type="noConversion"/>
  </si>
  <si>
    <r>
      <rPr>
        <sz val="16"/>
        <color theme="1"/>
        <rFont val="宋体"/>
        <family val="1"/>
        <charset val="134"/>
      </rPr>
      <t>有计算结果预测其可抑制3</t>
    </r>
    <r>
      <rPr>
        <sz val="16"/>
        <color theme="1"/>
        <rFont val="Times New Roman"/>
        <family val="1"/>
      </rPr>
      <t>CL</t>
    </r>
    <r>
      <rPr>
        <sz val="16"/>
        <color theme="1"/>
        <rFont val="宋体"/>
        <family val="1"/>
        <charset val="134"/>
      </rPr>
      <t xml:space="preserve">，未经生物实验确证
</t>
    </r>
    <r>
      <rPr>
        <sz val="16"/>
        <color theme="1"/>
        <rFont val="Times New Roman"/>
        <family val="1"/>
      </rPr>
      <t>https://link.springer.com/article/10.1007/s13738-021-02235-7
https://pubs.acs.org/doi/10.1021/acsomega.2c07259</t>
    </r>
    <phoneticPr fontId="4" type="noConversion"/>
  </si>
  <si>
    <r>
      <rPr>
        <sz val="16"/>
        <color theme="1"/>
        <rFont val="宋体"/>
        <family val="1"/>
        <charset val="134"/>
      </rPr>
      <t>有计算预测结果（与</t>
    </r>
    <r>
      <rPr>
        <sz val="16"/>
        <color theme="1"/>
        <rFont val="Times New Roman"/>
        <family val="1"/>
      </rPr>
      <t>S</t>
    </r>
    <r>
      <rPr>
        <sz val="16"/>
        <color theme="1"/>
        <rFont val="宋体"/>
        <family val="1"/>
        <charset val="134"/>
      </rPr>
      <t xml:space="preserve">蛋白结合），无生物实验结果
</t>
    </r>
    <r>
      <rPr>
        <sz val="16"/>
        <color theme="1"/>
        <rFont val="Times New Roman"/>
        <family val="1"/>
      </rPr>
      <t>https://www.sciencedirect.com/science/article/pii/S088240102200314X?via%3Dihub#sec3</t>
    </r>
    <phoneticPr fontId="4" type="noConversion"/>
  </si>
  <si>
    <r>
      <rPr>
        <sz val="16"/>
        <color theme="1"/>
        <rFont val="微软雅黑"/>
        <family val="1"/>
        <charset val="134"/>
      </rPr>
      <t>有生物实验确证可以抑制</t>
    </r>
    <r>
      <rPr>
        <sz val="16"/>
        <color theme="1"/>
        <rFont val="Times New Roman"/>
        <family val="1"/>
      </rPr>
      <t xml:space="preserve"> PLpro</t>
    </r>
    <r>
      <rPr>
        <sz val="16"/>
        <color theme="1"/>
        <rFont val="微软雅黑"/>
        <family val="1"/>
        <charset val="134"/>
      </rPr>
      <t>活性（</t>
    </r>
    <r>
      <rPr>
        <sz val="16"/>
        <color theme="1"/>
        <rFont val="Times New Roman"/>
        <family val="1"/>
      </rPr>
      <t>IC50=2.4</t>
    </r>
    <r>
      <rPr>
        <sz val="16"/>
        <color theme="1"/>
        <rFont val="Calibri"/>
        <family val="1"/>
        <charset val="161"/>
      </rPr>
      <t>μ</t>
    </r>
    <r>
      <rPr>
        <sz val="16"/>
        <color theme="1"/>
        <rFont val="Times New Roman"/>
        <family val="1"/>
      </rPr>
      <t>M</t>
    </r>
    <r>
      <rPr>
        <sz val="16"/>
        <color theme="1"/>
        <rFont val="宋体"/>
        <family val="1"/>
        <charset val="134"/>
      </rPr>
      <t>）</t>
    </r>
    <r>
      <rPr>
        <sz val="16"/>
        <color theme="1"/>
        <rFont val="微软雅黑"/>
        <family val="1"/>
        <charset val="134"/>
      </rPr>
      <t>，有抗病毒活性（</t>
    </r>
    <r>
      <rPr>
        <sz val="16"/>
        <color theme="1"/>
        <rFont val="Times New Roman"/>
        <family val="1"/>
      </rPr>
      <t>EC50=2.5</t>
    </r>
    <r>
      <rPr>
        <sz val="16"/>
        <color theme="1"/>
        <rFont val="Calibri"/>
        <family val="1"/>
        <charset val="161"/>
      </rPr>
      <t>μ</t>
    </r>
    <r>
      <rPr>
        <sz val="16"/>
        <color theme="1"/>
        <rFont val="Times New Roman"/>
        <family val="1"/>
      </rPr>
      <t>M</t>
    </r>
    <r>
      <rPr>
        <sz val="16"/>
        <color theme="1"/>
        <rFont val="宋体"/>
        <family val="1"/>
        <charset val="134"/>
      </rPr>
      <t xml:space="preserve">）
</t>
    </r>
    <r>
      <rPr>
        <sz val="16"/>
        <color theme="1"/>
        <rFont val="Times New Roman"/>
        <family val="1"/>
      </rPr>
      <t>https://pmc.ncbi.nlm.nih.gov/articles/PMC8097444/</t>
    </r>
    <phoneticPr fontId="4" type="noConversion"/>
  </si>
  <si>
    <r>
      <rPr>
        <sz val="16"/>
        <color theme="1"/>
        <rFont val="等线"/>
        <family val="1"/>
        <charset val="134"/>
      </rPr>
      <t>有文献通过组合方法（包括荧光共振能量转移</t>
    </r>
    <r>
      <rPr>
        <sz val="16"/>
        <color theme="1"/>
        <rFont val="Times New Roman"/>
        <family val="1"/>
      </rPr>
      <t xml:space="preserve"> (FRET) </t>
    </r>
    <r>
      <rPr>
        <sz val="16"/>
        <color theme="1"/>
        <rFont val="等线"/>
        <family val="1"/>
        <charset val="134"/>
      </rPr>
      <t>测定、荧光偏振</t>
    </r>
    <r>
      <rPr>
        <sz val="16"/>
        <color theme="1"/>
        <rFont val="Times New Roman"/>
        <family val="1"/>
      </rPr>
      <t xml:space="preserve"> (FP) </t>
    </r>
    <r>
      <rPr>
        <sz val="16"/>
        <color theme="1"/>
        <rFont val="等线"/>
        <family val="1"/>
        <charset val="134"/>
      </rPr>
      <t>测定和蛋白酶生物传感器裂解测定）证明了白桦脂酸</t>
    </r>
    <r>
      <rPr>
        <b/>
        <sz val="16"/>
        <color rgb="FFFF0000"/>
        <rFont val="等线"/>
        <family val="3"/>
        <charset val="134"/>
      </rPr>
      <t>不是</t>
    </r>
    <r>
      <rPr>
        <sz val="16"/>
        <color theme="1"/>
        <rFont val="等线"/>
        <family val="1"/>
        <charset val="134"/>
      </rPr>
      <t>潜在的</t>
    </r>
    <r>
      <rPr>
        <sz val="16"/>
        <color theme="1"/>
        <rFont val="Times New Roman"/>
        <family val="1"/>
      </rPr>
      <t xml:space="preserve"> Mpro </t>
    </r>
    <r>
      <rPr>
        <sz val="16"/>
        <color theme="1"/>
        <rFont val="等线"/>
        <family val="1"/>
        <charset val="134"/>
      </rPr>
      <t>抑制剂。原文“</t>
    </r>
    <r>
      <rPr>
        <sz val="16"/>
        <color theme="1"/>
        <rFont val="Times New Roman"/>
        <family val="1"/>
      </rPr>
      <t>In contrast to an earlier study reporting that betulinic acid is an inhibitor of the severe acute respiratory syndrome coronavirus 2 (SARS-CoV-2) main protease (Mpro), we demonstrated that beutilinic acid is not a potential Mpro inhibitor via combined approaches, including the fluorescence resonance energy transfer (FRET) assay, the fluorescence polarization (FP) assay, and the protease biosensor cleavage assay. ”</t>
    </r>
    <r>
      <rPr>
        <sz val="16"/>
        <color theme="1"/>
        <rFont val="Times New Roman"/>
        <family val="1"/>
        <charset val="134"/>
      </rPr>
      <t xml:space="preserve">
https://doi.org/10.1016/j.steroids.2024.109522</t>
    </r>
    <phoneticPr fontId="4" type="noConversion"/>
  </si>
  <si>
    <r>
      <rPr>
        <sz val="16"/>
        <color theme="1"/>
        <rFont val="宋体"/>
        <family val="1"/>
        <charset val="134"/>
      </rPr>
      <t>有生物实验确证可以抑制</t>
    </r>
    <r>
      <rPr>
        <sz val="16"/>
        <color theme="1"/>
        <rFont val="Times New Roman"/>
        <family val="1"/>
      </rPr>
      <t xml:space="preserve"> PLpro</t>
    </r>
    <r>
      <rPr>
        <sz val="16"/>
        <color theme="1"/>
        <rFont val="宋体"/>
        <family val="1"/>
        <charset val="134"/>
      </rPr>
      <t xml:space="preserve">活性，有抗病毒活性
</t>
    </r>
    <r>
      <rPr>
        <sz val="16"/>
        <color theme="1"/>
        <rFont val="Times New Roman"/>
        <family val="1"/>
      </rPr>
      <t>https://www.sciencedirect.com/science/article/pii/S0944711323005354</t>
    </r>
    <phoneticPr fontId="4" type="noConversion"/>
  </si>
  <si>
    <t>源自中药甘草</t>
    <phoneticPr fontId="4" type="noConversion"/>
  </si>
  <si>
    <t>8049-97-6</t>
    <phoneticPr fontId="4" type="noConversion"/>
  </si>
  <si>
    <t>TCMID-25916</t>
    <phoneticPr fontId="4" type="noConversion"/>
  </si>
  <si>
    <t>20347-71-1</t>
    <phoneticPr fontId="4" type="noConversion"/>
  </si>
  <si>
    <t>源自中药大黄</t>
    <phoneticPr fontId="4" type="noConversion"/>
  </si>
  <si>
    <t>TCMID-27476</t>
    <phoneticPr fontId="4" type="noConversion"/>
  </si>
  <si>
    <t>59870-65-4</t>
    <phoneticPr fontId="4" type="noConversion"/>
  </si>
  <si>
    <t>TCMID-27543</t>
    <phoneticPr fontId="4" type="noConversion"/>
  </si>
  <si>
    <t>53846-50-7</t>
    <phoneticPr fontId="4" type="noConversion"/>
  </si>
  <si>
    <r>
      <t xml:space="preserve">所属中药及
</t>
    </r>
    <r>
      <rPr>
        <b/>
        <sz val="24"/>
        <color rgb="FFFF0000"/>
        <rFont val="等线"/>
        <family val="3"/>
        <charset val="134"/>
        <scheme val="minor"/>
      </rPr>
      <t>含量信息
（待补充）</t>
    </r>
    <phoneticPr fontId="4" type="noConversion"/>
  </si>
  <si>
    <t xml:space="preserve">SARS-CoV-2 Plpro 
Inhibition Rate(%) </t>
    <phoneticPr fontId="4" type="noConversion"/>
  </si>
  <si>
    <t>SARS-CoV-2 3CLpro 
Inhibition Rate(%)</t>
    <phoneticPr fontId="4" type="noConversion"/>
  </si>
  <si>
    <r>
      <t>IC</t>
    </r>
    <r>
      <rPr>
        <b/>
        <vertAlign val="subscript"/>
        <sz val="18"/>
        <color theme="1"/>
        <rFont val="Times New Roman"/>
        <family val="1"/>
      </rPr>
      <t>50</t>
    </r>
    <r>
      <rPr>
        <b/>
        <sz val="18"/>
        <color theme="1"/>
        <rFont val="Times New Roman"/>
        <family val="1"/>
      </rPr>
      <t xml:space="preserve"> (μM)</t>
    </r>
    <phoneticPr fontId="4" type="noConversion"/>
  </si>
  <si>
    <t>1.95±0.33</t>
  </si>
  <si>
    <t>106.50±29.96</t>
  </si>
  <si>
    <t>76.33±20.98</t>
  </si>
  <si>
    <t>114.50±10.13</t>
  </si>
  <si>
    <t>化合物命名2</t>
    <phoneticPr fontId="4" type="noConversion"/>
  </si>
  <si>
    <t>TCMID-25916</t>
  </si>
  <si>
    <t>TCMID-19532</t>
  </si>
  <si>
    <t>TCMID-26904</t>
  </si>
  <si>
    <t>TCMID-27476</t>
  </si>
  <si>
    <t>TCMID-27543</t>
  </si>
  <si>
    <t>1486-70-0</t>
    <phoneticPr fontId="4" type="noConversion"/>
  </si>
  <si>
    <t>56083-03-5</t>
    <phoneticPr fontId="4" type="noConversion"/>
  </si>
  <si>
    <t>8049-97-6</t>
  </si>
  <si>
    <t>20347-71-1</t>
  </si>
  <si>
    <t>472-15-1</t>
  </si>
  <si>
    <t>59870-65-4</t>
  </si>
  <si>
    <t>53846-50-7</t>
  </si>
  <si>
    <t>SARS-CoV-2 3CL protease 
SARS-CoV-2 papain-like protease</t>
    <phoneticPr fontId="4" type="noConversion"/>
  </si>
  <si>
    <t>mol-name</t>
    <phoneticPr fontId="4" type="noConversion"/>
  </si>
  <si>
    <t>index</t>
    <phoneticPr fontId="4" type="noConversion"/>
  </si>
  <si>
    <t>pararell1</t>
    <phoneticPr fontId="4" type="noConversion"/>
  </si>
  <si>
    <t>pararell2</t>
  </si>
  <si>
    <t>pararell3</t>
  </si>
  <si>
    <t>average</t>
    <phoneticPr fontId="4" type="noConversion"/>
  </si>
  <si>
    <t>MM/GBSA.
(kcal/mol)</t>
    <phoneticPr fontId="4" type="noConversion"/>
  </si>
  <si>
    <t>分子量</t>
    <phoneticPr fontId="4" type="noConversion"/>
  </si>
  <si>
    <t>TCMID-15972</t>
    <phoneticPr fontId="4" type="noConversion"/>
  </si>
  <si>
    <t>源自中药草果
（ETCM 2.0/YLS）</t>
    <phoneticPr fontId="4" type="noConversion"/>
  </si>
  <si>
    <t>TCMID-16012</t>
    <phoneticPr fontId="4" type="noConversion"/>
  </si>
  <si>
    <t>源自中药苦杏仁
（ETCM 2.0/YLS）
源自中药苦杏仁，黄芪，甘草
（ETCM 2.0）</t>
    <phoneticPr fontId="4" type="noConversion"/>
  </si>
  <si>
    <t>TCMID-27300</t>
    <phoneticPr fontId="4" type="noConversion"/>
  </si>
  <si>
    <t>源自中药甘草
（ETCM 2.0/YLS）</t>
    <phoneticPr fontId="4" type="noConversion"/>
  </si>
  <si>
    <t>TCMID-22314</t>
    <phoneticPr fontId="4" type="noConversion"/>
  </si>
  <si>
    <r>
      <rPr>
        <b/>
        <sz val="18"/>
        <color rgb="FFFF0000"/>
        <rFont val="宋体"/>
        <family val="1"/>
        <charset val="134"/>
      </rPr>
      <t>源自中药半夏,茯苓
（</t>
    </r>
    <r>
      <rPr>
        <b/>
        <sz val="18"/>
        <color rgb="FFFF0000"/>
        <rFont val="Times New Roman"/>
        <family val="1"/>
      </rPr>
      <t>ETCM 2.0/YLS</t>
    </r>
    <r>
      <rPr>
        <b/>
        <sz val="18"/>
        <color rgb="FFFF0000"/>
        <rFont val="宋体"/>
        <family val="1"/>
        <charset val="134"/>
      </rPr>
      <t>）</t>
    </r>
    <r>
      <rPr>
        <b/>
        <sz val="18"/>
        <color rgb="FFFF0000"/>
        <rFont val="Times New Roman"/>
        <family val="1"/>
        <charset val="134"/>
      </rPr>
      <t xml:space="preserve">
</t>
    </r>
    <r>
      <rPr>
        <b/>
        <sz val="18"/>
        <color rgb="FFFF0000"/>
        <rFont val="宋体"/>
        <family val="1"/>
        <charset val="134"/>
      </rPr>
      <t>源自中药苦杏仁</t>
    </r>
    <r>
      <rPr>
        <b/>
        <sz val="18"/>
        <color rgb="FFFF0000"/>
        <rFont val="Times New Roman"/>
        <family val="1"/>
        <charset val="134"/>
      </rPr>
      <t xml:space="preserve">
</t>
    </r>
    <r>
      <rPr>
        <b/>
        <sz val="18"/>
        <color rgb="FFFF0000"/>
        <rFont val="宋体"/>
        <family val="1"/>
        <charset val="134"/>
      </rPr>
      <t>（文献+专家咨询）</t>
    </r>
    <phoneticPr fontId="4" type="noConversion"/>
  </si>
  <si>
    <t>name-TCMID</t>
    <phoneticPr fontId="4" type="noConversion"/>
  </si>
  <si>
    <t>6.60±4.60</t>
  </si>
  <si>
    <t>5.97±3.98</t>
  </si>
  <si>
    <t>6.39±8.19</t>
  </si>
  <si>
    <t xml:space="preserve">-22.74±2.55 </t>
  </si>
  <si>
    <t xml:space="preserve">-17.58±2.10 </t>
  </si>
  <si>
    <t xml:space="preserve">-57.56±5.85 </t>
  </si>
  <si>
    <t xml:space="preserve">-34.33±1.94 </t>
  </si>
  <si>
    <t xml:space="preserve">-11.44±3.39 </t>
  </si>
  <si>
    <t xml:space="preserve">-31.30±5.32 </t>
  </si>
  <si>
    <t xml:space="preserve">-27.43±5.62 </t>
  </si>
  <si>
    <t xml:space="preserve">-13.26±1.66 </t>
  </si>
  <si>
    <t xml:space="preserve">-22.87±0.46 </t>
  </si>
  <si>
    <t xml:space="preserve">  6.32±0.26 </t>
  </si>
  <si>
    <t xml:space="preserve">-16.08±3.36 </t>
  </si>
  <si>
    <t xml:space="preserve">-11.32±3.21 </t>
  </si>
  <si>
    <t xml:space="preserve">-28.58±1.79 </t>
  </si>
  <si>
    <t>-25.80±4.18</t>
    <phoneticPr fontId="4" type="noConversion"/>
  </si>
  <si>
    <t>-14.86±5.71</t>
    <phoneticPr fontId="4" type="noConversion"/>
  </si>
  <si>
    <t>-54.43±6.80</t>
    <phoneticPr fontId="4" type="noConversion"/>
  </si>
  <si>
    <t>-36.34±4.22</t>
    <phoneticPr fontId="4" type="noConversion"/>
  </si>
  <si>
    <t>-6.83±4.00</t>
    <phoneticPr fontId="4" type="noConversion"/>
  </si>
  <si>
    <t>-31.59±4.11</t>
    <phoneticPr fontId="4" type="noConversion"/>
  </si>
  <si>
    <t>-31.03±3.77</t>
    <phoneticPr fontId="4" type="noConversion"/>
  </si>
  <si>
    <t>-10.95±7.61</t>
    <phoneticPr fontId="4" type="noConversion"/>
  </si>
  <si>
    <t>-22.22±4.07</t>
    <phoneticPr fontId="4" type="noConversion"/>
  </si>
  <si>
    <t>-20.81±5.35</t>
    <phoneticPr fontId="4" type="noConversion"/>
  </si>
  <si>
    <t>-12.32±4.66</t>
    <phoneticPr fontId="4" type="noConversion"/>
  </si>
  <si>
    <t>-26.07±3.54</t>
    <phoneticPr fontId="4" type="noConversion"/>
  </si>
  <si>
    <t>-29.54±7.33</t>
    <phoneticPr fontId="4" type="noConversion"/>
  </si>
  <si>
    <t>-6.99±3.87</t>
    <phoneticPr fontId="4" type="noConversion"/>
  </si>
  <si>
    <t>-13.34±3.10</t>
    <phoneticPr fontId="4" type="noConversion"/>
  </si>
  <si>
    <t>-23.16±4.03</t>
    <phoneticPr fontId="4" type="noConversion"/>
  </si>
  <si>
    <t>-14.03±3.32</t>
    <phoneticPr fontId="4" type="noConversion"/>
  </si>
  <si>
    <t>-19.48±3.48</t>
    <phoneticPr fontId="4" type="noConversion"/>
  </si>
  <si>
    <t>-24.64±4.71</t>
    <phoneticPr fontId="4" type="noConversion"/>
  </si>
  <si>
    <t>-14.91±4.41</t>
    <phoneticPr fontId="4" type="noConversion"/>
  </si>
  <si>
    <t>-34.95±4.64</t>
    <phoneticPr fontId="4" type="noConversion"/>
  </si>
  <si>
    <t>-65.75±6.01</t>
    <phoneticPr fontId="4" type="noConversion"/>
  </si>
  <si>
    <t>-17.93±2.96</t>
    <phoneticPr fontId="4" type="noConversion"/>
  </si>
  <si>
    <t>-19.55±4.07</t>
    <phoneticPr fontId="4" type="noConversion"/>
  </si>
  <si>
    <t>-22.89±4.28</t>
    <phoneticPr fontId="4" type="noConversion"/>
  </si>
  <si>
    <t>-19.96±2.88</t>
    <phoneticPr fontId="4" type="noConversion"/>
  </si>
  <si>
    <t>-52.49±5.95</t>
    <phoneticPr fontId="4" type="noConversion"/>
  </si>
  <si>
    <t>-31.70±4.80</t>
    <phoneticPr fontId="4" type="noConversion"/>
  </si>
  <si>
    <t>-12.57±5.80</t>
    <phoneticPr fontId="4" type="noConversion"/>
  </si>
  <si>
    <t>-37.65±3.96</t>
    <phoneticPr fontId="4" type="noConversion"/>
  </si>
  <si>
    <t>-31.76±6.09</t>
    <phoneticPr fontId="4" type="noConversion"/>
  </si>
  <si>
    <t>-14.80±3.92</t>
    <phoneticPr fontId="4" type="noConversion"/>
  </si>
  <si>
    <t>-23.22±3.32</t>
    <phoneticPr fontId="4" type="noConversion"/>
  </si>
  <si>
    <t>-14.08±2.72</t>
    <phoneticPr fontId="4" type="noConversion"/>
  </si>
  <si>
    <t>-14.66±4.69</t>
    <phoneticPr fontId="4" type="noConversion"/>
  </si>
  <si>
    <t>-30.14±4.39</t>
    <phoneticPr fontId="4" type="noConversion"/>
  </si>
  <si>
    <t>化合物名称</t>
    <phoneticPr fontId="4" type="noConversion"/>
  </si>
  <si>
    <r>
      <t xml:space="preserve">Melanin
</t>
    </r>
    <r>
      <rPr>
        <sz val="18"/>
        <color theme="1"/>
        <rFont val="微软雅黑"/>
        <family val="1"/>
        <charset val="134"/>
      </rPr>
      <t>黑色素</t>
    </r>
    <phoneticPr fontId="4" type="noConversion"/>
  </si>
  <si>
    <t>91433-17-9</t>
    <phoneticPr fontId="4" type="noConversion"/>
  </si>
  <si>
    <r>
      <t xml:space="preserve">Licoflavone B
</t>
    </r>
    <r>
      <rPr>
        <sz val="18"/>
        <color theme="1"/>
        <rFont val="微软雅黑"/>
        <family val="1"/>
        <charset val="134"/>
      </rPr>
      <t>甘草黄酮</t>
    </r>
    <r>
      <rPr>
        <sz val="18"/>
        <color theme="1"/>
        <rFont val="Times New Roman"/>
        <family val="1"/>
      </rPr>
      <t xml:space="preserve"> B</t>
    </r>
    <phoneticPr fontId="4" type="noConversion"/>
  </si>
  <si>
    <r>
      <t>3-O-Methylquercetin
3-O-</t>
    </r>
    <r>
      <rPr>
        <sz val="18"/>
        <color theme="1"/>
        <rFont val="微软雅黑"/>
        <family val="1"/>
        <charset val="134"/>
      </rPr>
      <t>甲基槲皮素</t>
    </r>
    <phoneticPr fontId="4" type="noConversion"/>
  </si>
  <si>
    <r>
      <t xml:space="preserve">Betulinic acid
</t>
    </r>
    <r>
      <rPr>
        <sz val="18"/>
        <color theme="1"/>
        <rFont val="微软雅黑"/>
        <family val="1"/>
        <charset val="134"/>
      </rPr>
      <t>白桦脂酸</t>
    </r>
    <phoneticPr fontId="4" type="noConversion"/>
  </si>
  <si>
    <r>
      <t xml:space="preserve">IsobavachroMene
</t>
    </r>
    <r>
      <rPr>
        <sz val="18"/>
        <color theme="1"/>
        <rFont val="微软雅黑"/>
        <family val="1"/>
        <charset val="134"/>
      </rPr>
      <t>异补骨脂色烯查耳酮</t>
    </r>
    <phoneticPr fontId="4" type="noConversion"/>
  </si>
  <si>
    <r>
      <t xml:space="preserve">GLABROL
</t>
    </r>
    <r>
      <rPr>
        <sz val="18"/>
        <color theme="1"/>
        <rFont val="微软雅黑"/>
        <family val="1"/>
        <charset val="134"/>
      </rPr>
      <t>光甘草酚</t>
    </r>
    <phoneticPr fontId="4" type="noConversion"/>
  </si>
  <si>
    <t>name1</t>
    <phoneticPr fontId="4" type="noConversion"/>
  </si>
  <si>
    <t>51059-44-0</t>
    <phoneticPr fontId="4" type="noConversion"/>
  </si>
  <si>
    <t>20633-67-4</t>
    <phoneticPr fontId="4" type="noConversion"/>
  </si>
  <si>
    <t>13040-46-5</t>
    <phoneticPr fontId="4" type="noConversion"/>
  </si>
  <si>
    <t>78574-94-4</t>
    <phoneticPr fontId="4" type="noConversion"/>
  </si>
  <si>
    <t>85999-40-2</t>
    <phoneticPr fontId="4" type="noConversion"/>
  </si>
  <si>
    <r>
      <rPr>
        <sz val="18"/>
        <color theme="1"/>
        <rFont val="宋体"/>
        <family val="3"/>
        <charset val="134"/>
      </rPr>
      <t>分子量</t>
    </r>
    <phoneticPr fontId="4" type="noConversion"/>
  </si>
  <si>
    <t>本地ETCM库
化合物命名</t>
    <phoneticPr fontId="15" type="noConversion"/>
  </si>
  <si>
    <t>化合物名称</t>
    <phoneticPr fontId="15" type="noConversion"/>
  </si>
  <si>
    <r>
      <t>IC</t>
    </r>
    <r>
      <rPr>
        <vertAlign val="subscript"/>
        <sz val="18"/>
        <color theme="1"/>
        <rFont val="Times New Roman"/>
        <family val="1"/>
      </rPr>
      <t>50</t>
    </r>
    <r>
      <rPr>
        <sz val="18"/>
        <color theme="1"/>
        <rFont val="Times New Roman"/>
        <family val="1"/>
      </rPr>
      <t xml:space="preserve"> (μM)</t>
    </r>
    <phoneticPr fontId="4" type="noConversion"/>
  </si>
  <si>
    <r>
      <t xml:space="preserve">Melanin
</t>
    </r>
    <r>
      <rPr>
        <sz val="18"/>
        <rFont val="微软雅黑"/>
        <family val="1"/>
        <charset val="134"/>
      </rPr>
      <t>黑色素</t>
    </r>
    <phoneticPr fontId="4" type="noConversion"/>
  </si>
  <si>
    <r>
      <rPr>
        <b/>
        <sz val="18"/>
        <color rgb="FFFF0000"/>
        <rFont val="宋体"/>
        <family val="1"/>
        <charset val="134"/>
      </rPr>
      <t>源自中药苦杏仁</t>
    </r>
    <r>
      <rPr>
        <b/>
        <sz val="18"/>
        <color rgb="FFFF0000"/>
        <rFont val="Times New Roman"/>
        <family val="1"/>
        <charset val="134"/>
      </rPr>
      <t xml:space="preserve">
[1]</t>
    </r>
    <r>
      <rPr>
        <b/>
        <sz val="18"/>
        <color rgb="FFFF0000"/>
        <rFont val="宋体"/>
        <family val="1"/>
        <charset val="134"/>
      </rPr>
      <t>吴东栋</t>
    </r>
    <r>
      <rPr>
        <b/>
        <sz val="18"/>
        <color rgb="FFFF0000"/>
        <rFont val="Times New Roman"/>
        <family val="1"/>
        <charset val="134"/>
      </rPr>
      <t>,</t>
    </r>
    <r>
      <rPr>
        <b/>
        <sz val="18"/>
        <color rgb="FFFF0000"/>
        <rFont val="宋体"/>
        <family val="1"/>
        <charset val="134"/>
      </rPr>
      <t>张清安</t>
    </r>
    <r>
      <rPr>
        <b/>
        <sz val="18"/>
        <color rgb="FFFF0000"/>
        <rFont val="Times New Roman"/>
        <family val="1"/>
        <charset val="134"/>
      </rPr>
      <t>,</t>
    </r>
    <r>
      <rPr>
        <b/>
        <sz val="18"/>
        <color rgb="FFFF0000"/>
        <rFont val="宋体"/>
        <family val="1"/>
        <charset val="134"/>
      </rPr>
      <t>范学辉</t>
    </r>
    <r>
      <rPr>
        <b/>
        <sz val="18"/>
        <color rgb="FFFF0000"/>
        <rFont val="Times New Roman"/>
        <family val="1"/>
        <charset val="134"/>
      </rPr>
      <t>,</t>
    </r>
    <r>
      <rPr>
        <b/>
        <sz val="18"/>
        <color rgb="FFFF0000"/>
        <rFont val="宋体"/>
        <family val="1"/>
        <charset val="134"/>
      </rPr>
      <t>等</t>
    </r>
    <r>
      <rPr>
        <b/>
        <sz val="18"/>
        <color rgb="FFFF0000"/>
        <rFont val="Times New Roman"/>
        <family val="1"/>
        <charset val="134"/>
      </rPr>
      <t>.</t>
    </r>
    <r>
      <rPr>
        <b/>
        <sz val="18"/>
        <color rgb="FFFF0000"/>
        <rFont val="宋体"/>
        <family val="1"/>
        <charset val="134"/>
      </rPr>
      <t>苦杏仁皮中生物活性成分的研究进展</t>
    </r>
    <r>
      <rPr>
        <b/>
        <sz val="18"/>
        <color rgb="FFFF0000"/>
        <rFont val="Times New Roman"/>
        <family val="1"/>
        <charset val="134"/>
      </rPr>
      <t>[J].</t>
    </r>
    <r>
      <rPr>
        <b/>
        <sz val="18"/>
        <color rgb="FFFF0000"/>
        <rFont val="宋体"/>
        <family val="1"/>
        <charset val="134"/>
      </rPr>
      <t>食品与发酵工业</t>
    </r>
    <r>
      <rPr>
        <b/>
        <sz val="18"/>
        <color rgb="FFFF0000"/>
        <rFont val="Times New Roman"/>
        <family val="1"/>
        <charset val="134"/>
      </rPr>
      <t>,2019,45(07):288-293</t>
    </r>
    <phoneticPr fontId="4" type="noConversion"/>
  </si>
  <si>
    <t>源自中药甘草
[1]包芳,李羽涵,杨志刚.甘草代谢组学的研究进展[J].中草药,2018,49(19):4662-4669.</t>
    <phoneticPr fontId="4" type="noConversion"/>
  </si>
  <si>
    <t>源自中药草果
（ETCM 2.0/YLS）
[1]王暐,杨崇仁,张颖君.草果果实中的酚性成分[J].云南植物研究,2009,31(03):284-288.</t>
    <phoneticPr fontId="4" type="noConversion"/>
  </si>
  <si>
    <t>源自中药赤芍
[1]杨玉赫,徐雪娇,李陈雪,等.赤芍化学成分及药理作用研究新进展[J].化学工程师,2021,35(09):42-44+31.</t>
    <phoneticPr fontId="4" type="noConversion"/>
  </si>
  <si>
    <t>源自中药甘草
Asada, Yoshihisa, Wei Li, and Takafumi Yoshikawa. "Isoprenylated flavonoids from hairy root cultures of Glycyrrhiza glabra." Phytochemistry 47.3 (1998): 389-392.</t>
    <phoneticPr fontId="4" type="noConversion"/>
  </si>
  <si>
    <t>中药来源</t>
    <phoneticPr fontId="4" type="noConversion"/>
  </si>
  <si>
    <t>源自中药甘草
[1]姚玲玲.LC-MS技术在不同炮制程度甘草、白芍质量标志物的发现及肠道菌对人参皂苷代谢转化研究中的应用[D].南京中医药大学,2021.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</si>
</sst>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5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24"/>
      <color theme="1"/>
      <name val="等线"/>
      <family val="1"/>
      <charset val="134"/>
      <scheme val="minor"/>
    </font>
    <font>
      <b/>
      <sz val="24"/>
      <color theme="1"/>
      <name val="Times New Roman"/>
      <family val="1"/>
    </font>
    <font>
      <b/>
      <sz val="24"/>
      <color theme="1"/>
      <name val="等线"/>
      <family val="3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color theme="1"/>
      <name val="Times New Roman"/>
      <family val="1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宋体"/>
      <family val="2"/>
      <charset val="134"/>
    </font>
    <font>
      <u/>
      <sz val="16"/>
      <color theme="10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8"/>
      <color theme="1"/>
      <name val="Times New Roman"/>
      <family val="1"/>
    </font>
    <font>
      <b/>
      <sz val="18"/>
      <color theme="1"/>
      <name val="宋体"/>
      <family val="1"/>
      <charset val="134"/>
    </font>
    <font>
      <b/>
      <sz val="18"/>
      <color theme="1"/>
      <name val="宋体"/>
      <family val="3"/>
      <charset val="134"/>
    </font>
    <font>
      <sz val="18"/>
      <color theme="1"/>
      <name val="Times New Roman"/>
      <family val="1"/>
    </font>
    <font>
      <sz val="18"/>
      <color theme="1"/>
      <name val="等线"/>
      <family val="2"/>
      <charset val="134"/>
      <scheme val="minor"/>
    </font>
    <font>
      <b/>
      <sz val="18"/>
      <color rgb="FFFF0000"/>
      <name val="Times New Roman"/>
      <family val="1"/>
    </font>
    <font>
      <b/>
      <sz val="18"/>
      <color rgb="FF0070C0"/>
      <name val="Times New Roman"/>
      <family val="1"/>
    </font>
    <font>
      <sz val="16"/>
      <color theme="1"/>
      <name val="Times New Roman"/>
      <family val="1"/>
      <charset val="134"/>
    </font>
    <font>
      <sz val="16"/>
      <color theme="1"/>
      <name val="宋体"/>
      <family val="1"/>
      <charset val="134"/>
    </font>
    <font>
      <sz val="16"/>
      <color theme="1"/>
      <name val="Times New Roman"/>
      <family val="1"/>
      <charset val="1"/>
    </font>
    <font>
      <sz val="16"/>
      <color theme="1"/>
      <name val="微软雅黑"/>
      <family val="1"/>
      <charset val="134"/>
    </font>
    <font>
      <sz val="16"/>
      <color theme="1"/>
      <name val="Calibri"/>
      <family val="1"/>
      <charset val="161"/>
    </font>
    <font>
      <sz val="16"/>
      <color theme="1"/>
      <name val="等线"/>
      <family val="1"/>
      <charset val="134"/>
    </font>
    <font>
      <b/>
      <sz val="16"/>
      <color rgb="FFFF0000"/>
      <name val="等线"/>
      <family val="3"/>
      <charset val="134"/>
    </font>
    <font>
      <b/>
      <sz val="18"/>
      <color rgb="FF0070C0"/>
      <name val="宋体"/>
      <family val="1"/>
      <charset val="134"/>
    </font>
    <font>
      <b/>
      <sz val="24"/>
      <color rgb="FFFF0000"/>
      <name val="等线"/>
      <family val="3"/>
      <charset val="134"/>
      <scheme val="minor"/>
    </font>
    <font>
      <b/>
      <sz val="18"/>
      <color rgb="FFFF0000"/>
      <name val="宋体"/>
      <family val="1"/>
      <charset val="134"/>
    </font>
    <font>
      <b/>
      <sz val="18"/>
      <color rgb="FFFF0000"/>
      <name val="Times New Roman"/>
      <family val="1"/>
      <charset val="134"/>
    </font>
    <font>
      <b/>
      <vertAlign val="subscript"/>
      <sz val="18"/>
      <color theme="1"/>
      <name val="Times New Roman"/>
      <family val="1"/>
    </font>
    <font>
      <b/>
      <sz val="18"/>
      <color theme="1"/>
      <name val="微软雅黑"/>
      <family val="1"/>
      <charset val="134"/>
    </font>
    <font>
      <sz val="11"/>
      <color rgb="FFFF0000"/>
      <name val="等线"/>
      <family val="2"/>
      <charset val="134"/>
      <scheme val="minor"/>
    </font>
    <font>
      <sz val="16"/>
      <color rgb="FFFF0000"/>
      <name val="Times New Roman"/>
      <family val="1"/>
    </font>
    <font>
      <sz val="16"/>
      <name val="Times New Roman"/>
      <family val="1"/>
    </font>
    <font>
      <sz val="11"/>
      <name val="等线"/>
      <family val="2"/>
      <charset val="134"/>
      <scheme val="minor"/>
    </font>
    <font>
      <sz val="18"/>
      <color theme="1"/>
      <name val="微软雅黑"/>
      <family val="1"/>
      <charset val="134"/>
    </font>
    <font>
      <sz val="18"/>
      <color theme="1"/>
      <name val="等线"/>
      <family val="3"/>
      <charset val="134"/>
      <scheme val="minor"/>
    </font>
    <font>
      <sz val="18"/>
      <color theme="1"/>
      <name val="宋体"/>
      <family val="3"/>
      <charset val="134"/>
    </font>
    <font>
      <sz val="24"/>
      <color theme="1"/>
      <name val="等线"/>
      <family val="1"/>
      <charset val="134"/>
      <scheme val="minor"/>
    </font>
    <font>
      <u/>
      <sz val="16"/>
      <color theme="1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  <font>
      <vertAlign val="subscript"/>
      <sz val="18"/>
      <color theme="1"/>
      <name val="Times New Roman"/>
      <family val="1"/>
    </font>
    <font>
      <b/>
      <sz val="18"/>
      <color rgb="FFFF0000"/>
      <name val="等线"/>
      <family val="2"/>
      <charset val="134"/>
      <scheme val="minor"/>
    </font>
    <font>
      <sz val="18"/>
      <name val="Times New Roman"/>
      <family val="1"/>
    </font>
    <font>
      <sz val="18"/>
      <name val="微软雅黑"/>
      <family val="1"/>
      <charset val="134"/>
    </font>
    <font>
      <sz val="18"/>
      <color theme="1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/>
    <xf numFmtId="0" fontId="2" fillId="0" borderId="0"/>
    <xf numFmtId="0" fontId="1" fillId="0" borderId="0"/>
  </cellStyleXfs>
  <cellXfs count="148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76" fontId="21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176" fontId="21" fillId="0" borderId="1" xfId="2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1" fillId="2" borderId="1" xfId="2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4" fillId="2" borderId="1" xfId="2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0" fillId="2" borderId="0" xfId="0" applyFill="1" applyAlignment="1"/>
    <xf numFmtId="176" fontId="18" fillId="0" borderId="1" xfId="0" applyNumberFormat="1" applyFont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7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176" fontId="21" fillId="2" borderId="1" xfId="2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 wrapText="1"/>
    </xf>
    <xf numFmtId="177" fontId="21" fillId="0" borderId="1" xfId="0" applyNumberFormat="1" applyFont="1" applyBorder="1" applyAlignment="1">
      <alignment horizontal="center" vertical="center"/>
    </xf>
    <xf numFmtId="177" fontId="23" fillId="2" borderId="1" xfId="0" applyNumberFormat="1" applyFont="1" applyFill="1" applyBorder="1" applyAlignment="1">
      <alignment horizontal="center" vertical="center"/>
    </xf>
    <xf numFmtId="177" fontId="24" fillId="2" borderId="1" xfId="0" applyNumberFormat="1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177" fontId="11" fillId="0" borderId="1" xfId="0" quotePrefix="1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177" fontId="39" fillId="0" borderId="1" xfId="0" applyNumberFormat="1" applyFont="1" applyBorder="1" applyAlignment="1">
      <alignment horizontal="center" vertical="center"/>
    </xf>
    <xf numFmtId="0" fontId="38" fillId="0" borderId="0" xfId="0" applyFont="1">
      <alignment vertical="center"/>
    </xf>
    <xf numFmtId="177" fontId="39" fillId="0" borderId="1" xfId="0" quotePrefix="1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177" fontId="40" fillId="0" borderId="1" xfId="0" applyNumberFormat="1" applyFont="1" applyBorder="1" applyAlignment="1">
      <alignment horizontal="center" vertical="center"/>
    </xf>
    <xf numFmtId="0" fontId="41" fillId="0" borderId="0" xfId="0" applyFont="1">
      <alignment vertical="center"/>
    </xf>
    <xf numFmtId="177" fontId="40" fillId="0" borderId="1" xfId="0" quotePrefix="1" applyNumberFormat="1" applyFon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6" fillId="0" borderId="0" xfId="1" applyFont="1" applyFill="1" applyAlignment="1">
      <alignment horizontal="center" vertical="center"/>
    </xf>
    <xf numFmtId="177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/>
    </xf>
    <xf numFmtId="0" fontId="50" fillId="2" borderId="1" xfId="0" applyFont="1" applyFill="1" applyBorder="1" applyAlignment="1">
      <alignment horizontal="center" vertical="center"/>
    </xf>
    <xf numFmtId="176" fontId="50" fillId="2" borderId="1" xfId="0" applyNumberFormat="1" applyFont="1" applyFill="1" applyBorder="1" applyAlignment="1">
      <alignment horizontal="center" vertical="center"/>
    </xf>
    <xf numFmtId="176" fontId="50" fillId="2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176" fontId="21" fillId="3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177" fontId="23" fillId="3" borderId="1" xfId="0" applyNumberFormat="1" applyFont="1" applyFill="1" applyBorder="1" applyAlignment="1">
      <alignment horizontal="center" vertical="center"/>
    </xf>
    <xf numFmtId="177" fontId="21" fillId="3" borderId="1" xfId="0" applyNumberFormat="1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/>
    </xf>
    <xf numFmtId="176" fontId="21" fillId="0" borderId="1" xfId="4" applyNumberFormat="1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/>
    </xf>
    <xf numFmtId="0" fontId="21" fillId="4" borderId="1" xfId="4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 wrapText="1"/>
    </xf>
    <xf numFmtId="176" fontId="21" fillId="4" borderId="1" xfId="4" applyNumberFormat="1" applyFont="1" applyFill="1" applyBorder="1" applyAlignment="1">
      <alignment horizontal="center" vertical="center"/>
    </xf>
    <xf numFmtId="177" fontId="21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177" fontId="23" fillId="4" borderId="1" xfId="0" applyNumberFormat="1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/>
    </xf>
    <xf numFmtId="176" fontId="23" fillId="2" borderId="1" xfId="4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76" fontId="21" fillId="0" borderId="5" xfId="0" applyNumberFormat="1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6" fontId="18" fillId="0" borderId="6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176" fontId="37" fillId="0" borderId="5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3" xr:uid="{0EF56715-6786-4C08-B62F-A8D030A125C8}"/>
    <cellStyle name="常规 2 2" xfId="2" xr:uid="{2D1A81CE-C0B2-4FA7-80DE-3B8FA265ED32}"/>
    <cellStyle name="常规 2 2 2" xfId="4" xr:uid="{6BAA1883-337A-44D3-8447-5D335B6A5507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3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12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2.png"/><Relationship Id="rId11" Type="http://schemas.openxmlformats.org/officeDocument/2006/relationships/image" Target="../media/image4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8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3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12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2.png"/><Relationship Id="rId11" Type="http://schemas.openxmlformats.org/officeDocument/2006/relationships/image" Target="../media/image4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8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</xdr:colOff>
      <xdr:row>5</xdr:row>
      <xdr:rowOff>49530</xdr:rowOff>
    </xdr:from>
    <xdr:to>
      <xdr:col>2</xdr:col>
      <xdr:colOff>1467430</xdr:colOff>
      <xdr:row>5</xdr:row>
      <xdr:rowOff>974725</xdr:rowOff>
    </xdr:to>
    <xdr:pic>
      <xdr:nvPicPr>
        <xdr:cNvPr id="4" name="Picture 3" descr="tmpp8z2ns.png">
          <a:extLst>
            <a:ext uri="{FF2B5EF4-FFF2-40B4-BE49-F238E27FC236}">
              <a16:creationId xmlns:a16="http://schemas.microsoft.com/office/drawing/2014/main" id="{5B691827-D6AF-41CC-9FB2-170ECFFF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030" y="3752850"/>
          <a:ext cx="1417900" cy="92519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51434</xdr:colOff>
      <xdr:row>3</xdr:row>
      <xdr:rowOff>53340</xdr:rowOff>
    </xdr:from>
    <xdr:to>
      <xdr:col>2</xdr:col>
      <xdr:colOff>1582725</xdr:colOff>
      <xdr:row>3</xdr:row>
      <xdr:rowOff>662940</xdr:rowOff>
    </xdr:to>
    <xdr:pic>
      <xdr:nvPicPr>
        <xdr:cNvPr id="7" name="Picture 6" descr="tmpn5jen_.png">
          <a:extLst>
            <a:ext uri="{FF2B5EF4-FFF2-40B4-BE49-F238E27FC236}">
              <a16:creationId xmlns:a16="http://schemas.microsoft.com/office/drawing/2014/main" id="{06F71CCF-0FD8-4B39-956E-8722ADE67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4" y="7513320"/>
          <a:ext cx="1531291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</xdr:colOff>
      <xdr:row>4</xdr:row>
      <xdr:rowOff>49529</xdr:rowOff>
    </xdr:from>
    <xdr:to>
      <xdr:col>2</xdr:col>
      <xdr:colOff>1561746</xdr:colOff>
      <xdr:row>4</xdr:row>
      <xdr:rowOff>894926</xdr:rowOff>
    </xdr:to>
    <xdr:pic>
      <xdr:nvPicPr>
        <xdr:cNvPr id="8" name="Picture 7" descr="tmps2ucoj.png">
          <a:extLst>
            <a:ext uri="{FF2B5EF4-FFF2-40B4-BE49-F238E27FC236}">
              <a16:creationId xmlns:a16="http://schemas.microsoft.com/office/drawing/2014/main" id="{23E77B88-23F5-4D58-B2BB-C9A7B2920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2029" y="8637269"/>
          <a:ext cx="1512217" cy="845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76410</xdr:colOff>
      <xdr:row>6</xdr:row>
      <xdr:rowOff>258233</xdr:rowOff>
    </xdr:from>
    <xdr:to>
      <xdr:col>2</xdr:col>
      <xdr:colOff>1545166</xdr:colOff>
      <xdr:row>6</xdr:row>
      <xdr:rowOff>745249</xdr:rowOff>
    </xdr:to>
    <xdr:pic>
      <xdr:nvPicPr>
        <xdr:cNvPr id="12" name="Picture 11" descr="tmpcmujzv.png">
          <a:extLst>
            <a:ext uri="{FF2B5EF4-FFF2-40B4-BE49-F238E27FC236}">
              <a16:creationId xmlns:a16="http://schemas.microsoft.com/office/drawing/2014/main" id="{ACBF7F72-C7B4-42EF-A2EB-0505473F8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8910" y="14149493"/>
          <a:ext cx="1468756" cy="487016"/>
        </a:xfrm>
        <a:prstGeom prst="rect">
          <a:avLst/>
        </a:prstGeom>
      </xdr:spPr>
    </xdr:pic>
    <xdr:clientData/>
  </xdr:twoCellAnchor>
  <xdr:twoCellAnchor editAs="oneCell">
    <xdr:from>
      <xdr:col>2</xdr:col>
      <xdr:colOff>93768</xdr:colOff>
      <xdr:row>7</xdr:row>
      <xdr:rowOff>138006</xdr:rowOff>
    </xdr:from>
    <xdr:to>
      <xdr:col>2</xdr:col>
      <xdr:colOff>1580602</xdr:colOff>
      <xdr:row>7</xdr:row>
      <xdr:rowOff>974725</xdr:rowOff>
    </xdr:to>
    <xdr:pic>
      <xdr:nvPicPr>
        <xdr:cNvPr id="13" name="Picture 12" descr="tmpjsjndh.png">
          <a:extLst>
            <a:ext uri="{FF2B5EF4-FFF2-40B4-BE49-F238E27FC236}">
              <a16:creationId xmlns:a16="http://schemas.microsoft.com/office/drawing/2014/main" id="{70222176-6110-4A52-AC3E-42D2B1C35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6268" y="16284786"/>
          <a:ext cx="1486834" cy="836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3</xdr:row>
      <xdr:rowOff>140970</xdr:rowOff>
    </xdr:from>
    <xdr:to>
      <xdr:col>2</xdr:col>
      <xdr:colOff>1582560</xdr:colOff>
      <xdr:row>3</xdr:row>
      <xdr:rowOff>762000</xdr:rowOff>
    </xdr:to>
    <xdr:pic>
      <xdr:nvPicPr>
        <xdr:cNvPr id="2" name="Picture 1" descr="tmpvtuxoy.png">
          <a:extLst>
            <a:ext uri="{FF2B5EF4-FFF2-40B4-BE49-F238E27FC236}">
              <a16:creationId xmlns:a16="http://schemas.microsoft.com/office/drawing/2014/main" id="{8D4119E9-0761-4E20-BD84-0B32CB273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59" y="1586865"/>
          <a:ext cx="1517791" cy="621030"/>
        </a:xfrm>
        <a:prstGeom prst="rect">
          <a:avLst/>
        </a:prstGeom>
      </xdr:spPr>
    </xdr:pic>
    <xdr:clientData/>
  </xdr:twoCellAnchor>
  <xdr:twoCellAnchor editAs="oneCell">
    <xdr:from>
      <xdr:col>2</xdr:col>
      <xdr:colOff>32173</xdr:colOff>
      <xdr:row>4</xdr:row>
      <xdr:rowOff>127423</xdr:rowOff>
    </xdr:from>
    <xdr:to>
      <xdr:col>2</xdr:col>
      <xdr:colOff>1561875</xdr:colOff>
      <xdr:row>4</xdr:row>
      <xdr:rowOff>744643</xdr:rowOff>
    </xdr:to>
    <xdr:pic>
      <xdr:nvPicPr>
        <xdr:cNvPr id="3" name="Picture 2" descr="tmpc4zpe4.png">
          <a:extLst>
            <a:ext uri="{FF2B5EF4-FFF2-40B4-BE49-F238E27FC236}">
              <a16:creationId xmlns:a16="http://schemas.microsoft.com/office/drawing/2014/main" id="{797BA186-B974-4A3A-875D-D83DEEA0F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768" y="2693458"/>
          <a:ext cx="1529702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</xdr:colOff>
      <xdr:row>5</xdr:row>
      <xdr:rowOff>49530</xdr:rowOff>
    </xdr:from>
    <xdr:to>
      <xdr:col>2</xdr:col>
      <xdr:colOff>1467430</xdr:colOff>
      <xdr:row>5</xdr:row>
      <xdr:rowOff>974725</xdr:rowOff>
    </xdr:to>
    <xdr:pic>
      <xdr:nvPicPr>
        <xdr:cNvPr id="4" name="Picture 3" descr="tmpp8z2ns.png">
          <a:extLst>
            <a:ext uri="{FF2B5EF4-FFF2-40B4-BE49-F238E27FC236}">
              <a16:creationId xmlns:a16="http://schemas.microsoft.com/office/drawing/2014/main" id="{72095B2E-824B-4425-8C6C-7E326E363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5840" y="3758565"/>
          <a:ext cx="1410280" cy="917575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</xdr:colOff>
      <xdr:row>6</xdr:row>
      <xdr:rowOff>49530</xdr:rowOff>
    </xdr:from>
    <xdr:to>
      <xdr:col>2</xdr:col>
      <xdr:colOff>1427482</xdr:colOff>
      <xdr:row>6</xdr:row>
      <xdr:rowOff>1026584</xdr:rowOff>
    </xdr:to>
    <xdr:pic>
      <xdr:nvPicPr>
        <xdr:cNvPr id="5" name="Picture 4" descr="tmpekmfif.png">
          <a:extLst>
            <a:ext uri="{FF2B5EF4-FFF2-40B4-BE49-F238E27FC236}">
              <a16:creationId xmlns:a16="http://schemas.microsoft.com/office/drawing/2014/main" id="{4F72CF97-292C-4E9F-BB22-7FE10FCB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3934" y="5225415"/>
          <a:ext cx="1377953" cy="977054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</xdr:colOff>
      <xdr:row>7</xdr:row>
      <xdr:rowOff>49530</xdr:rowOff>
    </xdr:from>
    <xdr:to>
      <xdr:col>2</xdr:col>
      <xdr:colOff>1579432</xdr:colOff>
      <xdr:row>7</xdr:row>
      <xdr:rowOff>930275</xdr:rowOff>
    </xdr:to>
    <xdr:pic>
      <xdr:nvPicPr>
        <xdr:cNvPr id="6" name="Picture 5" descr="tmp3pzaf9.png">
          <a:extLst>
            <a:ext uri="{FF2B5EF4-FFF2-40B4-BE49-F238E27FC236}">
              <a16:creationId xmlns:a16="http://schemas.microsoft.com/office/drawing/2014/main" id="{F77CF599-AC9A-4BD7-8DEE-9396E404A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3934" y="6368415"/>
          <a:ext cx="1529903" cy="88074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51434</xdr:colOff>
      <xdr:row>8</xdr:row>
      <xdr:rowOff>53340</xdr:rowOff>
    </xdr:from>
    <xdr:to>
      <xdr:col>2</xdr:col>
      <xdr:colOff>1582725</xdr:colOff>
      <xdr:row>8</xdr:row>
      <xdr:rowOff>662940</xdr:rowOff>
    </xdr:to>
    <xdr:pic>
      <xdr:nvPicPr>
        <xdr:cNvPr id="7" name="Picture 6" descr="tmpn5jen_.png">
          <a:extLst>
            <a:ext uri="{FF2B5EF4-FFF2-40B4-BE49-F238E27FC236}">
              <a16:creationId xmlns:a16="http://schemas.microsoft.com/office/drawing/2014/main" id="{DB104448-F23C-4910-8D5C-71549D23C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7744" y="7515225"/>
          <a:ext cx="1523671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</xdr:colOff>
      <xdr:row>9</xdr:row>
      <xdr:rowOff>49529</xdr:rowOff>
    </xdr:from>
    <xdr:to>
      <xdr:col>2</xdr:col>
      <xdr:colOff>1561746</xdr:colOff>
      <xdr:row>9</xdr:row>
      <xdr:rowOff>894926</xdr:rowOff>
    </xdr:to>
    <xdr:pic>
      <xdr:nvPicPr>
        <xdr:cNvPr id="8" name="Picture 7" descr="tmps2ucoj.png">
          <a:extLst>
            <a:ext uri="{FF2B5EF4-FFF2-40B4-BE49-F238E27FC236}">
              <a16:creationId xmlns:a16="http://schemas.microsoft.com/office/drawing/2014/main" id="{B0D4EF2E-A06F-4BFF-82A6-11BD7AF2E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3934" y="8652509"/>
          <a:ext cx="1512217" cy="845397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</xdr:colOff>
      <xdr:row>10</xdr:row>
      <xdr:rowOff>49530</xdr:rowOff>
    </xdr:from>
    <xdr:to>
      <xdr:col>2</xdr:col>
      <xdr:colOff>1317996</xdr:colOff>
      <xdr:row>10</xdr:row>
      <xdr:rowOff>1087120</xdr:rowOff>
    </xdr:to>
    <xdr:pic>
      <xdr:nvPicPr>
        <xdr:cNvPr id="9" name="Picture 8" descr="tmphpmm3t.png">
          <a:extLst>
            <a:ext uri="{FF2B5EF4-FFF2-40B4-BE49-F238E27FC236}">
              <a16:creationId xmlns:a16="http://schemas.microsoft.com/office/drawing/2014/main" id="{167F0FE8-029E-4BEC-8F8C-812E8C389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5840" y="9797415"/>
          <a:ext cx="1260846" cy="1029970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</xdr:colOff>
      <xdr:row>11</xdr:row>
      <xdr:rowOff>49530</xdr:rowOff>
    </xdr:from>
    <xdr:to>
      <xdr:col>2</xdr:col>
      <xdr:colOff>1407380</xdr:colOff>
      <xdr:row>11</xdr:row>
      <xdr:rowOff>1121834</xdr:rowOff>
    </xdr:to>
    <xdr:pic>
      <xdr:nvPicPr>
        <xdr:cNvPr id="10" name="Picture 9" descr="tmpmhwwwr.png">
          <a:extLst>
            <a:ext uri="{FF2B5EF4-FFF2-40B4-BE49-F238E27FC236}">
              <a16:creationId xmlns:a16="http://schemas.microsoft.com/office/drawing/2014/main" id="{1EAC7D6B-88E6-4647-B2EE-1F7361A5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3934" y="10940415"/>
          <a:ext cx="1357851" cy="1072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</xdr:colOff>
      <xdr:row>12</xdr:row>
      <xdr:rowOff>49529</xdr:rowOff>
    </xdr:from>
    <xdr:to>
      <xdr:col>2</xdr:col>
      <xdr:colOff>1469898</xdr:colOff>
      <xdr:row>12</xdr:row>
      <xdr:rowOff>1048596</xdr:rowOff>
    </xdr:to>
    <xdr:pic>
      <xdr:nvPicPr>
        <xdr:cNvPr id="11" name="Picture 10" descr="tmp6gq5bg.png">
          <a:extLst>
            <a:ext uri="{FF2B5EF4-FFF2-40B4-BE49-F238E27FC236}">
              <a16:creationId xmlns:a16="http://schemas.microsoft.com/office/drawing/2014/main" id="{9490EFE4-BADE-4E9A-89B6-79DB60B0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5840" y="12081509"/>
          <a:ext cx="1412748" cy="999067"/>
        </a:xfrm>
        <a:prstGeom prst="rect">
          <a:avLst/>
        </a:prstGeom>
      </xdr:spPr>
    </xdr:pic>
    <xdr:clientData/>
  </xdr:twoCellAnchor>
  <xdr:twoCellAnchor editAs="oneCell">
    <xdr:from>
      <xdr:col>2</xdr:col>
      <xdr:colOff>76410</xdr:colOff>
      <xdr:row>13</xdr:row>
      <xdr:rowOff>258233</xdr:rowOff>
    </xdr:from>
    <xdr:to>
      <xdr:col>2</xdr:col>
      <xdr:colOff>1545166</xdr:colOff>
      <xdr:row>13</xdr:row>
      <xdr:rowOff>745249</xdr:rowOff>
    </xdr:to>
    <xdr:pic>
      <xdr:nvPicPr>
        <xdr:cNvPr id="12" name="Picture 11" descr="tmpcmujzv.png">
          <a:extLst>
            <a:ext uri="{FF2B5EF4-FFF2-40B4-BE49-F238E27FC236}">
              <a16:creationId xmlns:a16="http://schemas.microsoft.com/office/drawing/2014/main" id="{D3F5C7D5-DBE0-4D89-919D-0A49B32D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8910" y="13896128"/>
          <a:ext cx="1468756" cy="487016"/>
        </a:xfrm>
        <a:prstGeom prst="rect">
          <a:avLst/>
        </a:prstGeom>
      </xdr:spPr>
    </xdr:pic>
    <xdr:clientData/>
  </xdr:twoCellAnchor>
  <xdr:twoCellAnchor editAs="oneCell">
    <xdr:from>
      <xdr:col>2</xdr:col>
      <xdr:colOff>93768</xdr:colOff>
      <xdr:row>14</xdr:row>
      <xdr:rowOff>138006</xdr:rowOff>
    </xdr:from>
    <xdr:to>
      <xdr:col>2</xdr:col>
      <xdr:colOff>1580602</xdr:colOff>
      <xdr:row>14</xdr:row>
      <xdr:rowOff>974725</xdr:rowOff>
    </xdr:to>
    <xdr:pic>
      <xdr:nvPicPr>
        <xdr:cNvPr id="13" name="Picture 12" descr="tmpjsjndh.png">
          <a:extLst>
            <a:ext uri="{FF2B5EF4-FFF2-40B4-BE49-F238E27FC236}">
              <a16:creationId xmlns:a16="http://schemas.microsoft.com/office/drawing/2014/main" id="{9BBB2570-CDFE-4E4A-9C91-0741FA59B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0078" y="14916996"/>
          <a:ext cx="1486834" cy="836719"/>
        </a:xfrm>
        <a:prstGeom prst="rect">
          <a:avLst/>
        </a:prstGeom>
      </xdr:spPr>
    </xdr:pic>
    <xdr:clientData/>
  </xdr:twoCellAnchor>
  <xdr:twoCellAnchor editAs="oneCell">
    <xdr:from>
      <xdr:col>2</xdr:col>
      <xdr:colOff>85090</xdr:colOff>
      <xdr:row>15</xdr:row>
      <xdr:rowOff>53340</xdr:rowOff>
    </xdr:from>
    <xdr:to>
      <xdr:col>2</xdr:col>
      <xdr:colOff>1545261</xdr:colOff>
      <xdr:row>15</xdr:row>
      <xdr:rowOff>1050714</xdr:rowOff>
    </xdr:to>
    <xdr:pic>
      <xdr:nvPicPr>
        <xdr:cNvPr id="14" name="Picture 13" descr="tmprslqyf.png">
          <a:extLst>
            <a:ext uri="{FF2B5EF4-FFF2-40B4-BE49-F238E27FC236}">
              <a16:creationId xmlns:a16="http://schemas.microsoft.com/office/drawing/2014/main" id="{0D51F6DA-71B8-43D3-A728-33CA09B9B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9495" y="15982950"/>
          <a:ext cx="1452551" cy="9897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</xdr:colOff>
      <xdr:row>7</xdr:row>
      <xdr:rowOff>140970</xdr:rowOff>
    </xdr:from>
    <xdr:to>
      <xdr:col>3</xdr:col>
      <xdr:colOff>1578750</xdr:colOff>
      <xdr:row>7</xdr:row>
      <xdr:rowOff>762000</xdr:rowOff>
    </xdr:to>
    <xdr:pic>
      <xdr:nvPicPr>
        <xdr:cNvPr id="2" name="Picture 1" descr="tmpvtuxoy.png">
          <a:extLst>
            <a:ext uri="{FF2B5EF4-FFF2-40B4-BE49-F238E27FC236}">
              <a16:creationId xmlns:a16="http://schemas.microsoft.com/office/drawing/2014/main" id="{4AD3CB73-FB7C-4043-9407-459CF682A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2189" y="2807970"/>
          <a:ext cx="1521601" cy="621030"/>
        </a:xfrm>
        <a:prstGeom prst="rect">
          <a:avLst/>
        </a:prstGeom>
      </xdr:spPr>
    </xdr:pic>
    <xdr:clientData/>
  </xdr:twoCellAnchor>
  <xdr:twoCellAnchor editAs="oneCell">
    <xdr:from>
      <xdr:col>3</xdr:col>
      <xdr:colOff>32173</xdr:colOff>
      <xdr:row>8</xdr:row>
      <xdr:rowOff>127423</xdr:rowOff>
    </xdr:from>
    <xdr:to>
      <xdr:col>3</xdr:col>
      <xdr:colOff>1561875</xdr:colOff>
      <xdr:row>8</xdr:row>
      <xdr:rowOff>740833</xdr:rowOff>
    </xdr:to>
    <xdr:pic>
      <xdr:nvPicPr>
        <xdr:cNvPr id="3" name="Picture 2" descr="tmpc4zpe4.png">
          <a:extLst>
            <a:ext uri="{FF2B5EF4-FFF2-40B4-BE49-F238E27FC236}">
              <a16:creationId xmlns:a16="http://schemas.microsoft.com/office/drawing/2014/main" id="{CF22557F-6C32-4611-8707-5FE05C438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7213" y="3884083"/>
          <a:ext cx="1529702" cy="61341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</xdr:colOff>
      <xdr:row>9</xdr:row>
      <xdr:rowOff>49530</xdr:rowOff>
    </xdr:from>
    <xdr:to>
      <xdr:col>3</xdr:col>
      <xdr:colOff>1463620</xdr:colOff>
      <xdr:row>9</xdr:row>
      <xdr:rowOff>970915</xdr:rowOff>
    </xdr:to>
    <xdr:pic>
      <xdr:nvPicPr>
        <xdr:cNvPr id="4" name="Picture 3" descr="tmpp8z2ns.png">
          <a:extLst>
            <a:ext uri="{FF2B5EF4-FFF2-40B4-BE49-F238E27FC236}">
              <a16:creationId xmlns:a16="http://schemas.microsoft.com/office/drawing/2014/main" id="{5857D940-DE53-489E-AA7B-71D1D0A13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4570" y="4949190"/>
          <a:ext cx="1414090" cy="921385"/>
        </a:xfrm>
        <a:prstGeom prst="rect">
          <a:avLst/>
        </a:prstGeom>
      </xdr:spPr>
    </xdr:pic>
    <xdr:clientData/>
  </xdr:twoCellAnchor>
  <xdr:twoCellAnchor editAs="oneCell">
    <xdr:from>
      <xdr:col>3</xdr:col>
      <xdr:colOff>49529</xdr:colOff>
      <xdr:row>10</xdr:row>
      <xdr:rowOff>49530</xdr:rowOff>
    </xdr:from>
    <xdr:to>
      <xdr:col>3</xdr:col>
      <xdr:colOff>1431292</xdr:colOff>
      <xdr:row>10</xdr:row>
      <xdr:rowOff>1026584</xdr:rowOff>
    </xdr:to>
    <xdr:pic>
      <xdr:nvPicPr>
        <xdr:cNvPr id="5" name="Picture 4" descr="tmpekmfif.png">
          <a:extLst>
            <a:ext uri="{FF2B5EF4-FFF2-40B4-BE49-F238E27FC236}">
              <a16:creationId xmlns:a16="http://schemas.microsoft.com/office/drawing/2014/main" id="{49ED9C0D-4D4D-4DC9-A2E3-43CA22BA3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74569" y="6092190"/>
          <a:ext cx="1381763" cy="977054"/>
        </a:xfrm>
        <a:prstGeom prst="rect">
          <a:avLst/>
        </a:prstGeom>
      </xdr:spPr>
    </xdr:pic>
    <xdr:clientData/>
  </xdr:twoCellAnchor>
  <xdr:twoCellAnchor editAs="oneCell">
    <xdr:from>
      <xdr:col>3</xdr:col>
      <xdr:colOff>49529</xdr:colOff>
      <xdr:row>11</xdr:row>
      <xdr:rowOff>49530</xdr:rowOff>
    </xdr:from>
    <xdr:to>
      <xdr:col>3</xdr:col>
      <xdr:colOff>1583242</xdr:colOff>
      <xdr:row>11</xdr:row>
      <xdr:rowOff>934085</xdr:rowOff>
    </xdr:to>
    <xdr:pic>
      <xdr:nvPicPr>
        <xdr:cNvPr id="6" name="Picture 5" descr="tmp3pzaf9.png">
          <a:extLst>
            <a:ext uri="{FF2B5EF4-FFF2-40B4-BE49-F238E27FC236}">
              <a16:creationId xmlns:a16="http://schemas.microsoft.com/office/drawing/2014/main" id="{9723FDCF-EAA7-4313-9756-4C9C0105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4569" y="7235190"/>
          <a:ext cx="1533713" cy="884555"/>
        </a:xfrm>
        <a:prstGeom prst="rect">
          <a:avLst/>
        </a:prstGeom>
      </xdr:spPr>
    </xdr:pic>
    <xdr:clientData/>
  </xdr:twoCellAnchor>
  <xdr:twoCellAnchor editAs="oneCell">
    <xdr:from>
      <xdr:col>3</xdr:col>
      <xdr:colOff>49529</xdr:colOff>
      <xdr:row>12</xdr:row>
      <xdr:rowOff>49530</xdr:rowOff>
    </xdr:from>
    <xdr:to>
      <xdr:col>3</xdr:col>
      <xdr:colOff>1584630</xdr:colOff>
      <xdr:row>12</xdr:row>
      <xdr:rowOff>662940</xdr:rowOff>
    </xdr:to>
    <xdr:pic>
      <xdr:nvPicPr>
        <xdr:cNvPr id="7" name="Picture 6" descr="tmpn5jen_.png">
          <a:extLst>
            <a:ext uri="{FF2B5EF4-FFF2-40B4-BE49-F238E27FC236}">
              <a16:creationId xmlns:a16="http://schemas.microsoft.com/office/drawing/2014/main" id="{3F514CD5-68B1-4E60-AA7B-55E73EF6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74569" y="8378190"/>
          <a:ext cx="1535101" cy="613410"/>
        </a:xfrm>
        <a:prstGeom prst="rect">
          <a:avLst/>
        </a:prstGeom>
      </xdr:spPr>
    </xdr:pic>
    <xdr:clientData/>
  </xdr:twoCellAnchor>
  <xdr:twoCellAnchor editAs="oneCell">
    <xdr:from>
      <xdr:col>3</xdr:col>
      <xdr:colOff>49529</xdr:colOff>
      <xdr:row>13</xdr:row>
      <xdr:rowOff>49529</xdr:rowOff>
    </xdr:from>
    <xdr:to>
      <xdr:col>3</xdr:col>
      <xdr:colOff>1561746</xdr:colOff>
      <xdr:row>13</xdr:row>
      <xdr:rowOff>898736</xdr:rowOff>
    </xdr:to>
    <xdr:pic>
      <xdr:nvPicPr>
        <xdr:cNvPr id="8" name="Picture 7" descr="tmps2ucoj.png">
          <a:extLst>
            <a:ext uri="{FF2B5EF4-FFF2-40B4-BE49-F238E27FC236}">
              <a16:creationId xmlns:a16="http://schemas.microsoft.com/office/drawing/2014/main" id="{B4A372DE-91E2-4B77-97C4-EAA38A575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74569" y="9521189"/>
          <a:ext cx="1512217" cy="849207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</xdr:colOff>
      <xdr:row>14</xdr:row>
      <xdr:rowOff>49530</xdr:rowOff>
    </xdr:from>
    <xdr:to>
      <xdr:col>3</xdr:col>
      <xdr:colOff>1314186</xdr:colOff>
      <xdr:row>14</xdr:row>
      <xdr:rowOff>1083310</xdr:rowOff>
    </xdr:to>
    <xdr:pic>
      <xdr:nvPicPr>
        <xdr:cNvPr id="9" name="Picture 8" descr="tmphpmm3t.png">
          <a:extLst>
            <a:ext uri="{FF2B5EF4-FFF2-40B4-BE49-F238E27FC236}">
              <a16:creationId xmlns:a16="http://schemas.microsoft.com/office/drawing/2014/main" id="{BFD827D2-471F-49C1-9F05-0708C7CD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74570" y="10664190"/>
          <a:ext cx="1264656" cy="1033780"/>
        </a:xfrm>
        <a:prstGeom prst="rect">
          <a:avLst/>
        </a:prstGeom>
      </xdr:spPr>
    </xdr:pic>
    <xdr:clientData/>
  </xdr:twoCellAnchor>
  <xdr:twoCellAnchor editAs="oneCell">
    <xdr:from>
      <xdr:col>3</xdr:col>
      <xdr:colOff>49529</xdr:colOff>
      <xdr:row>15</xdr:row>
      <xdr:rowOff>49530</xdr:rowOff>
    </xdr:from>
    <xdr:to>
      <xdr:col>3</xdr:col>
      <xdr:colOff>1407380</xdr:colOff>
      <xdr:row>15</xdr:row>
      <xdr:rowOff>1125644</xdr:rowOff>
    </xdr:to>
    <xdr:pic>
      <xdr:nvPicPr>
        <xdr:cNvPr id="10" name="Picture 9" descr="tmpmhwwwr.png">
          <a:extLst>
            <a:ext uri="{FF2B5EF4-FFF2-40B4-BE49-F238E27FC236}">
              <a16:creationId xmlns:a16="http://schemas.microsoft.com/office/drawing/2014/main" id="{5C15B2A2-BF7D-4B64-9343-DEAF8B22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74569" y="11807190"/>
          <a:ext cx="1357851" cy="1076114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</xdr:colOff>
      <xdr:row>16</xdr:row>
      <xdr:rowOff>49529</xdr:rowOff>
    </xdr:from>
    <xdr:to>
      <xdr:col>3</xdr:col>
      <xdr:colOff>1466088</xdr:colOff>
      <xdr:row>16</xdr:row>
      <xdr:rowOff>1044786</xdr:rowOff>
    </xdr:to>
    <xdr:pic>
      <xdr:nvPicPr>
        <xdr:cNvPr id="11" name="Picture 10" descr="tmp6gq5bg.png">
          <a:extLst>
            <a:ext uri="{FF2B5EF4-FFF2-40B4-BE49-F238E27FC236}">
              <a16:creationId xmlns:a16="http://schemas.microsoft.com/office/drawing/2014/main" id="{A227DB73-B6E4-4BEE-BDB4-1AD1E08D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74570" y="12950189"/>
          <a:ext cx="1416558" cy="995257"/>
        </a:xfrm>
        <a:prstGeom prst="rect">
          <a:avLst/>
        </a:prstGeom>
      </xdr:spPr>
    </xdr:pic>
    <xdr:clientData/>
  </xdr:twoCellAnchor>
  <xdr:twoCellAnchor editAs="oneCell">
    <xdr:from>
      <xdr:col>3</xdr:col>
      <xdr:colOff>76410</xdr:colOff>
      <xdr:row>17</xdr:row>
      <xdr:rowOff>258233</xdr:rowOff>
    </xdr:from>
    <xdr:to>
      <xdr:col>3</xdr:col>
      <xdr:colOff>1541356</xdr:colOff>
      <xdr:row>17</xdr:row>
      <xdr:rowOff>741439</xdr:rowOff>
    </xdr:to>
    <xdr:pic>
      <xdr:nvPicPr>
        <xdr:cNvPr id="12" name="Picture 11" descr="tmpcmujzv.png">
          <a:extLst>
            <a:ext uri="{FF2B5EF4-FFF2-40B4-BE49-F238E27FC236}">
              <a16:creationId xmlns:a16="http://schemas.microsoft.com/office/drawing/2014/main" id="{500121F0-8C41-41CE-9652-3C0104F44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01450" y="14766713"/>
          <a:ext cx="1464946" cy="483206"/>
        </a:xfrm>
        <a:prstGeom prst="rect">
          <a:avLst/>
        </a:prstGeom>
      </xdr:spPr>
    </xdr:pic>
    <xdr:clientData/>
  </xdr:twoCellAnchor>
  <xdr:twoCellAnchor editAs="oneCell">
    <xdr:from>
      <xdr:col>3</xdr:col>
      <xdr:colOff>93768</xdr:colOff>
      <xdr:row>18</xdr:row>
      <xdr:rowOff>138006</xdr:rowOff>
    </xdr:from>
    <xdr:to>
      <xdr:col>3</xdr:col>
      <xdr:colOff>1584412</xdr:colOff>
      <xdr:row>18</xdr:row>
      <xdr:rowOff>970915</xdr:rowOff>
    </xdr:to>
    <xdr:pic>
      <xdr:nvPicPr>
        <xdr:cNvPr id="13" name="Picture 12" descr="tmpjsjndh.png">
          <a:extLst>
            <a:ext uri="{FF2B5EF4-FFF2-40B4-BE49-F238E27FC236}">
              <a16:creationId xmlns:a16="http://schemas.microsoft.com/office/drawing/2014/main" id="{56668FBD-C3A9-4FC3-9064-6807698AF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18808" y="15789486"/>
          <a:ext cx="1490644" cy="832909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</xdr:colOff>
      <xdr:row>19</xdr:row>
      <xdr:rowOff>53340</xdr:rowOff>
    </xdr:from>
    <xdr:to>
      <xdr:col>3</xdr:col>
      <xdr:colOff>1526211</xdr:colOff>
      <xdr:row>19</xdr:row>
      <xdr:rowOff>1046904</xdr:rowOff>
    </xdr:to>
    <xdr:pic>
      <xdr:nvPicPr>
        <xdr:cNvPr id="14" name="Picture 13" descr="tmprslqyf.png">
          <a:extLst>
            <a:ext uri="{FF2B5EF4-FFF2-40B4-BE49-F238E27FC236}">
              <a16:creationId xmlns:a16="http://schemas.microsoft.com/office/drawing/2014/main" id="{1241544F-E2F0-4754-B28D-03CD0ACEF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10130" y="16847820"/>
          <a:ext cx="1441121" cy="993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59DD-69DC-4237-8D5B-6081AE61FE12}">
  <sheetPr>
    <pageSetUpPr fitToPage="1"/>
  </sheetPr>
  <dimension ref="A2:R8"/>
  <sheetViews>
    <sheetView zoomScale="50" zoomScaleNormal="50" workbookViewId="0">
      <selection activeCell="G4" sqref="G4:G8"/>
    </sheetView>
  </sheetViews>
  <sheetFormatPr defaultColWidth="9" defaultRowHeight="15.6" x14ac:dyDescent="0.25"/>
  <cols>
    <col min="1" max="1" width="4.88671875" style="1" customWidth="1"/>
    <col min="2" max="2" width="9" style="1" bestFit="1" customWidth="1"/>
    <col min="3" max="3" width="23.77734375" style="1" customWidth="1"/>
    <col min="4" max="4" width="24.21875" style="1" hidden="1" customWidth="1"/>
    <col min="5" max="5" width="23.77734375" style="1" customWidth="1"/>
    <col min="6" max="6" width="23.77734375" style="10" hidden="1" customWidth="1"/>
    <col min="7" max="7" width="26.5546875" style="10" bestFit="1" customWidth="1"/>
    <col min="8" max="8" width="32.5546875" style="10" bestFit="1" customWidth="1"/>
    <col min="9" max="9" width="29.33203125" style="55" customWidth="1"/>
    <col min="10" max="10" width="29.33203125" style="10" customWidth="1"/>
    <col min="11" max="11" width="24.33203125" style="55" customWidth="1"/>
    <col min="12" max="12" width="24.33203125" style="10" customWidth="1"/>
    <col min="13" max="13" width="50" style="1" bestFit="1" customWidth="1"/>
    <col min="14" max="14" width="8.88671875" style="1" customWidth="1"/>
    <col min="15" max="15" width="29.109375" style="1" bestFit="1" customWidth="1"/>
    <col min="16" max="16" width="9.88671875" style="1" bestFit="1" customWidth="1"/>
    <col min="17" max="17" width="12.77734375" style="1" bestFit="1" customWidth="1"/>
    <col min="18" max="18" width="17.77734375" style="1" customWidth="1"/>
    <col min="19" max="16384" width="9" style="1"/>
  </cols>
  <sheetData>
    <row r="2" spans="1:18" s="4" customFormat="1" ht="52.8" customHeight="1" x14ac:dyDescent="0.25">
      <c r="B2" s="104" t="s">
        <v>17</v>
      </c>
      <c r="C2" s="104" t="s">
        <v>19</v>
      </c>
      <c r="D2" s="104" t="s">
        <v>20</v>
      </c>
      <c r="E2" s="110" t="s">
        <v>0</v>
      </c>
      <c r="F2" s="112" t="s">
        <v>223</v>
      </c>
      <c r="G2" s="114" t="s">
        <v>224</v>
      </c>
      <c r="H2" s="104" t="s">
        <v>225</v>
      </c>
      <c r="I2" s="106"/>
      <c r="J2" s="106"/>
      <c r="K2" s="107"/>
      <c r="L2" s="107"/>
      <c r="M2" s="108" t="s">
        <v>233</v>
      </c>
      <c r="N2" s="70"/>
      <c r="O2" s="71"/>
      <c r="P2" s="70"/>
      <c r="Q2" s="72"/>
      <c r="R2" s="72"/>
    </row>
    <row r="3" spans="1:18" s="4" customFormat="1" ht="45.6" x14ac:dyDescent="0.25">
      <c r="B3" s="105"/>
      <c r="C3" s="105"/>
      <c r="D3" s="105"/>
      <c r="E3" s="111"/>
      <c r="F3" s="113"/>
      <c r="G3" s="105"/>
      <c r="H3" s="105"/>
      <c r="I3" s="73" t="s">
        <v>146</v>
      </c>
      <c r="J3" s="68" t="s">
        <v>226</v>
      </c>
      <c r="K3" s="73" t="s">
        <v>146</v>
      </c>
      <c r="L3" s="68" t="s">
        <v>226</v>
      </c>
      <c r="M3" s="109"/>
      <c r="N3" s="70"/>
      <c r="O3" s="71"/>
      <c r="P3" s="70"/>
      <c r="Q3" s="72"/>
      <c r="R3" s="72"/>
    </row>
    <row r="4" spans="1:18" s="4" customFormat="1" ht="88.8" x14ac:dyDescent="0.4">
      <c r="B4" s="78">
        <v>6</v>
      </c>
      <c r="C4" s="79"/>
      <c r="D4" s="78" t="s">
        <v>6</v>
      </c>
      <c r="E4" s="78" t="s">
        <v>211</v>
      </c>
      <c r="F4" s="80">
        <v>390.47149999999999</v>
      </c>
      <c r="G4" s="80" t="s">
        <v>148</v>
      </c>
      <c r="H4" s="81" t="s">
        <v>212</v>
      </c>
      <c r="I4" s="84">
        <v>-30.238299999999999</v>
      </c>
      <c r="J4" s="82" t="s">
        <v>123</v>
      </c>
      <c r="K4" s="85">
        <v>-28.584933333333336</v>
      </c>
      <c r="L4" s="80"/>
      <c r="M4" s="86" t="s">
        <v>229</v>
      </c>
      <c r="N4" s="70"/>
      <c r="O4" s="71"/>
      <c r="P4" s="70"/>
      <c r="Q4" s="72"/>
      <c r="R4" s="72"/>
    </row>
    <row r="5" spans="1:18" s="4" customFormat="1" ht="111" x14ac:dyDescent="0.4">
      <c r="B5" s="78">
        <v>7</v>
      </c>
      <c r="C5" s="79"/>
      <c r="D5" s="78" t="s">
        <v>8</v>
      </c>
      <c r="E5" s="78" t="s">
        <v>132</v>
      </c>
      <c r="F5" s="80">
        <v>316.26229999999998</v>
      </c>
      <c r="G5" s="80" t="s">
        <v>150</v>
      </c>
      <c r="H5" s="81" t="s">
        <v>213</v>
      </c>
      <c r="I5" s="84">
        <v>-31.775700000000001</v>
      </c>
      <c r="J5" s="82" t="s">
        <v>124</v>
      </c>
      <c r="K5" s="85">
        <v>-17.583433333333332</v>
      </c>
      <c r="L5" s="80"/>
      <c r="M5" s="86" t="s">
        <v>230</v>
      </c>
      <c r="N5" s="70"/>
      <c r="O5" s="71"/>
      <c r="P5" s="70"/>
      <c r="Q5" s="72"/>
      <c r="R5" s="72"/>
    </row>
    <row r="6" spans="1:18" s="4" customFormat="1" ht="115.8" x14ac:dyDescent="0.4">
      <c r="B6" s="32">
        <v>3</v>
      </c>
      <c r="C6" s="74"/>
      <c r="D6" s="32" t="s">
        <v>111</v>
      </c>
      <c r="E6" s="75" t="s">
        <v>110</v>
      </c>
      <c r="F6" s="76">
        <v>318.28300000000002</v>
      </c>
      <c r="G6" s="76" t="s">
        <v>111</v>
      </c>
      <c r="H6" s="77" t="s">
        <v>227</v>
      </c>
      <c r="I6" s="52">
        <v>-32.75736666666667</v>
      </c>
      <c r="J6" s="37" t="s">
        <v>122</v>
      </c>
      <c r="K6" s="52">
        <v>-16.075199999999999</v>
      </c>
      <c r="L6" s="37">
        <v>0.63639999999999997</v>
      </c>
      <c r="M6" s="39" t="s">
        <v>228</v>
      </c>
      <c r="N6" s="70"/>
      <c r="O6" s="71"/>
      <c r="P6" s="70"/>
      <c r="Q6" s="72"/>
      <c r="R6" s="72"/>
    </row>
    <row r="7" spans="1:18" s="8" customFormat="1" ht="177.6" x14ac:dyDescent="0.4">
      <c r="A7" s="9"/>
      <c r="B7" s="26">
        <v>11</v>
      </c>
      <c r="C7" s="27"/>
      <c r="D7" s="100" t="s">
        <v>12</v>
      </c>
      <c r="E7" s="100" t="s">
        <v>133</v>
      </c>
      <c r="F7" s="29">
        <v>322.35449999999997</v>
      </c>
      <c r="G7" s="29" t="s">
        <v>152</v>
      </c>
      <c r="H7" s="67" t="s">
        <v>215</v>
      </c>
      <c r="I7" s="52">
        <v>-30.569533333333336</v>
      </c>
      <c r="J7" s="37" t="s">
        <v>125</v>
      </c>
      <c r="K7" s="52">
        <v>-13.259900000000002</v>
      </c>
      <c r="L7" s="32">
        <v>6.2690000000000001</v>
      </c>
      <c r="M7" s="102" t="s">
        <v>232</v>
      </c>
    </row>
    <row r="8" spans="1:18" s="8" customFormat="1" ht="133.19999999999999" x14ac:dyDescent="0.4">
      <c r="A8" s="9"/>
      <c r="B8" s="90">
        <v>12</v>
      </c>
      <c r="C8" s="91"/>
      <c r="D8" s="92" t="s">
        <v>114</v>
      </c>
      <c r="E8" s="92" t="s">
        <v>115</v>
      </c>
      <c r="F8" s="93">
        <v>392.48739999999998</v>
      </c>
      <c r="G8" s="93" t="s">
        <v>114</v>
      </c>
      <c r="H8" s="94" t="s">
        <v>216</v>
      </c>
      <c r="I8" s="96">
        <v>-36.804833333333335</v>
      </c>
      <c r="J8" s="93"/>
      <c r="K8" s="98">
        <v>-22.867333333333335</v>
      </c>
      <c r="L8" s="97">
        <v>3.3769999999999998</v>
      </c>
      <c r="M8" s="99" t="s">
        <v>234</v>
      </c>
    </row>
  </sheetData>
  <mergeCells count="10">
    <mergeCell ref="H2:H3"/>
    <mergeCell ref="I2:J2"/>
    <mergeCell ref="K2:L2"/>
    <mergeCell ref="M2:M3"/>
    <mergeCell ref="B2:B3"/>
    <mergeCell ref="C2:C3"/>
    <mergeCell ref="D2:D3"/>
    <mergeCell ref="E2:E3"/>
    <mergeCell ref="F2:F3"/>
    <mergeCell ref="G2:G3"/>
  </mergeCells>
  <phoneticPr fontId="4" type="noConversion"/>
  <pageMargins left="0.7" right="0.7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9B32-988C-48C2-97A8-FCB4216C45F6}">
  <sheetPr>
    <pageSetUpPr fitToPage="1"/>
  </sheetPr>
  <dimension ref="A2:V16"/>
  <sheetViews>
    <sheetView tabSelected="1" topLeftCell="A4" zoomScale="50" zoomScaleNormal="50" workbookViewId="0">
      <selection activeCell="H13" sqref="H13"/>
    </sheetView>
  </sheetViews>
  <sheetFormatPr defaultColWidth="9" defaultRowHeight="15.6" x14ac:dyDescent="0.25"/>
  <cols>
    <col min="1" max="1" width="4.88671875" style="1" customWidth="1"/>
    <col min="2" max="2" width="9" style="1" bestFit="1" customWidth="1"/>
    <col min="3" max="3" width="23.77734375" style="1" customWidth="1"/>
    <col min="4" max="4" width="24.21875" style="1" hidden="1" customWidth="1"/>
    <col min="5" max="5" width="23.77734375" style="1" customWidth="1"/>
    <col min="6" max="6" width="23.77734375" style="10" hidden="1" customWidth="1"/>
    <col min="7" max="7" width="26.5546875" style="10" bestFit="1" customWidth="1"/>
    <col min="8" max="8" width="32.5546875" style="10" bestFit="1" customWidth="1"/>
    <col min="9" max="9" width="25.44140625" style="10" customWidth="1"/>
    <col min="10" max="10" width="29.33203125" style="1" customWidth="1"/>
    <col min="11" max="11" width="29.33203125" style="55" customWidth="1"/>
    <col min="12" max="12" width="29.33203125" style="10" customWidth="1"/>
    <col min="13" max="13" width="26.6640625" style="1" customWidth="1"/>
    <col min="14" max="14" width="24.33203125" style="1" customWidth="1"/>
    <col min="15" max="15" width="24.33203125" style="55" customWidth="1"/>
    <col min="16" max="16" width="24.33203125" style="10" customWidth="1"/>
    <col min="17" max="17" width="50" style="1" bestFit="1" customWidth="1"/>
    <col min="18" max="18" width="8.88671875" style="1" customWidth="1"/>
    <col min="19" max="19" width="29.109375" style="1" bestFit="1" customWidth="1"/>
    <col min="20" max="20" width="9.88671875" style="1" bestFit="1" customWidth="1"/>
    <col min="21" max="21" width="12.77734375" style="1" bestFit="1" customWidth="1"/>
    <col min="22" max="22" width="17.77734375" style="1" customWidth="1"/>
    <col min="23" max="16384" width="9" style="1"/>
  </cols>
  <sheetData>
    <row r="2" spans="1:22" s="4" customFormat="1" ht="52.8" customHeight="1" x14ac:dyDescent="0.25">
      <c r="B2" s="104" t="s">
        <v>17</v>
      </c>
      <c r="C2" s="104" t="s">
        <v>19</v>
      </c>
      <c r="D2" s="104" t="s">
        <v>20</v>
      </c>
      <c r="E2" s="110" t="s">
        <v>0</v>
      </c>
      <c r="F2" s="112" t="s">
        <v>223</v>
      </c>
      <c r="G2" s="114" t="s">
        <v>224</v>
      </c>
      <c r="H2" s="104" t="s">
        <v>225</v>
      </c>
      <c r="I2" s="106" t="s">
        <v>119</v>
      </c>
      <c r="J2" s="106"/>
      <c r="K2" s="106"/>
      <c r="L2" s="106"/>
      <c r="M2" s="107" t="s">
        <v>120</v>
      </c>
      <c r="N2" s="107"/>
      <c r="O2" s="107"/>
      <c r="P2" s="107"/>
      <c r="Q2" s="108" t="s">
        <v>233</v>
      </c>
      <c r="R2" s="70"/>
      <c r="S2" s="71"/>
      <c r="T2" s="70"/>
      <c r="U2" s="72"/>
      <c r="V2" s="72"/>
    </row>
    <row r="3" spans="1:22" s="4" customFormat="1" ht="45.6" x14ac:dyDescent="0.25">
      <c r="B3" s="105"/>
      <c r="C3" s="105"/>
      <c r="D3" s="105"/>
      <c r="E3" s="111"/>
      <c r="F3" s="113"/>
      <c r="G3" s="105"/>
      <c r="H3" s="105"/>
      <c r="I3" s="15" t="s">
        <v>14</v>
      </c>
      <c r="J3" s="69" t="s">
        <v>13</v>
      </c>
      <c r="K3" s="73" t="s">
        <v>146</v>
      </c>
      <c r="L3" s="68" t="s">
        <v>226</v>
      </c>
      <c r="M3" s="15" t="s">
        <v>44</v>
      </c>
      <c r="N3" s="69" t="s">
        <v>13</v>
      </c>
      <c r="O3" s="73" t="s">
        <v>146</v>
      </c>
      <c r="P3" s="68" t="s">
        <v>226</v>
      </c>
      <c r="Q3" s="109"/>
      <c r="R3" s="70"/>
      <c r="S3" s="71"/>
      <c r="T3" s="70"/>
      <c r="U3" s="72"/>
      <c r="V3" s="72"/>
    </row>
    <row r="4" spans="1:22" s="4" customFormat="1" ht="87.6" customHeight="1" x14ac:dyDescent="0.4">
      <c r="B4" s="13">
        <v>1</v>
      </c>
      <c r="C4" s="14"/>
      <c r="D4" s="13" t="s">
        <v>22</v>
      </c>
      <c r="E4" s="13" t="s">
        <v>23</v>
      </c>
      <c r="F4" s="15">
        <v>460.38760000000002</v>
      </c>
      <c r="G4" s="15" t="s">
        <v>22</v>
      </c>
      <c r="H4" s="15"/>
      <c r="I4" s="15" t="s">
        <v>46</v>
      </c>
      <c r="J4" s="13" t="s">
        <v>47</v>
      </c>
      <c r="K4" s="51">
        <v>-34.875233333333334</v>
      </c>
      <c r="L4" s="15"/>
      <c r="M4" s="13" t="s">
        <v>49</v>
      </c>
      <c r="N4" s="13" t="s">
        <v>48</v>
      </c>
      <c r="O4" s="51">
        <v>-31.2957</v>
      </c>
      <c r="P4" s="15"/>
      <c r="Q4" s="13"/>
      <c r="R4" s="70"/>
      <c r="S4" s="71"/>
      <c r="T4" s="70"/>
      <c r="U4" s="72"/>
      <c r="V4" s="72"/>
    </row>
    <row r="5" spans="1:22" s="4" customFormat="1" ht="90" customHeight="1" x14ac:dyDescent="0.4">
      <c r="B5" s="13">
        <v>2</v>
      </c>
      <c r="C5" s="14"/>
      <c r="D5" s="13" t="s">
        <v>1</v>
      </c>
      <c r="E5" s="13" t="s">
        <v>25</v>
      </c>
      <c r="F5" s="15">
        <v>446.40410000000003</v>
      </c>
      <c r="G5" s="15" t="s">
        <v>1</v>
      </c>
      <c r="H5" s="15"/>
      <c r="I5" s="15" t="s">
        <v>50</v>
      </c>
      <c r="J5" s="13" t="s">
        <v>51</v>
      </c>
      <c r="K5" s="51">
        <v>-36.440266666666666</v>
      </c>
      <c r="L5" s="15"/>
      <c r="M5" s="13" t="s">
        <v>53</v>
      </c>
      <c r="N5" s="13" t="s">
        <v>52</v>
      </c>
      <c r="O5" s="51">
        <v>-34.33103333333333</v>
      </c>
      <c r="P5" s="15"/>
      <c r="Q5" s="13"/>
      <c r="R5" s="70"/>
      <c r="S5" s="71"/>
      <c r="T5" s="70"/>
      <c r="U5" s="72"/>
      <c r="V5" s="72"/>
    </row>
    <row r="6" spans="1:22" s="4" customFormat="1" ht="115.8" x14ac:dyDescent="0.4">
      <c r="B6" s="32">
        <v>3</v>
      </c>
      <c r="C6" s="74"/>
      <c r="D6" s="32" t="s">
        <v>111</v>
      </c>
      <c r="E6" s="75" t="s">
        <v>110</v>
      </c>
      <c r="F6" s="76">
        <v>318.28300000000002</v>
      </c>
      <c r="G6" s="76" t="s">
        <v>111</v>
      </c>
      <c r="H6" s="77" t="s">
        <v>227</v>
      </c>
      <c r="I6" s="37" t="s">
        <v>54</v>
      </c>
      <c r="J6" s="32" t="s">
        <v>55</v>
      </c>
      <c r="K6" s="52">
        <v>-32.75736666666667</v>
      </c>
      <c r="L6" s="37" t="s">
        <v>122</v>
      </c>
      <c r="M6" s="32" t="s">
        <v>57</v>
      </c>
      <c r="N6" s="32" t="s">
        <v>56</v>
      </c>
      <c r="O6" s="52">
        <v>-16.075199999999999</v>
      </c>
      <c r="P6" s="37">
        <v>0.63639999999999997</v>
      </c>
      <c r="Q6" s="39" t="s">
        <v>228</v>
      </c>
      <c r="R6" s="70"/>
      <c r="S6" s="71"/>
      <c r="T6" s="70"/>
      <c r="U6" s="72"/>
      <c r="V6" s="72"/>
    </row>
    <row r="7" spans="1:22" s="4" customFormat="1" ht="90" customHeight="1" x14ac:dyDescent="0.4">
      <c r="B7" s="13">
        <v>4</v>
      </c>
      <c r="C7" s="14"/>
      <c r="D7" s="13" t="s">
        <v>3</v>
      </c>
      <c r="E7" s="13" t="s">
        <v>28</v>
      </c>
      <c r="F7" s="15">
        <v>370.35270000000003</v>
      </c>
      <c r="G7" s="15" t="s">
        <v>3</v>
      </c>
      <c r="H7" s="15"/>
      <c r="I7" s="15" t="s">
        <v>58</v>
      </c>
      <c r="J7" s="13" t="s">
        <v>59</v>
      </c>
      <c r="K7" s="51">
        <v>-39.974800000000002</v>
      </c>
      <c r="L7" s="15"/>
      <c r="M7" s="13" t="s">
        <v>61</v>
      </c>
      <c r="N7" s="13" t="s">
        <v>60</v>
      </c>
      <c r="O7" s="51">
        <v>-22.744200000000003</v>
      </c>
      <c r="P7" s="15"/>
      <c r="Q7" s="13"/>
      <c r="R7" s="70"/>
      <c r="S7" s="71"/>
      <c r="T7" s="70"/>
      <c r="U7" s="72"/>
      <c r="V7" s="72"/>
    </row>
    <row r="8" spans="1:22" s="4" customFormat="1" ht="90" customHeight="1" x14ac:dyDescent="0.4">
      <c r="B8" s="13">
        <v>5</v>
      </c>
      <c r="C8" s="14"/>
      <c r="D8" s="13" t="s">
        <v>5</v>
      </c>
      <c r="E8" s="13" t="s">
        <v>30</v>
      </c>
      <c r="F8" s="15">
        <v>490.71499999999997</v>
      </c>
      <c r="G8" s="15" t="s">
        <v>154</v>
      </c>
      <c r="H8" s="15"/>
      <c r="I8" s="15" t="s">
        <v>62</v>
      </c>
      <c r="J8" s="13" t="s">
        <v>63</v>
      </c>
      <c r="K8" s="51">
        <v>-9.2567666666666657</v>
      </c>
      <c r="L8" s="15"/>
      <c r="M8" s="13" t="s">
        <v>65</v>
      </c>
      <c r="N8" s="13" t="s">
        <v>64</v>
      </c>
      <c r="O8" s="51">
        <v>6.3193333333333301</v>
      </c>
      <c r="P8" s="15"/>
      <c r="Q8" s="13"/>
      <c r="R8" s="70"/>
      <c r="S8" s="71"/>
      <c r="T8" s="70"/>
      <c r="U8" s="72"/>
      <c r="V8" s="72"/>
    </row>
    <row r="9" spans="1:22" s="4" customFormat="1" ht="88.8" x14ac:dyDescent="0.4">
      <c r="B9" s="78">
        <v>6</v>
      </c>
      <c r="C9" s="79"/>
      <c r="D9" s="78" t="s">
        <v>6</v>
      </c>
      <c r="E9" s="78" t="s">
        <v>211</v>
      </c>
      <c r="F9" s="80">
        <v>390.47149999999999</v>
      </c>
      <c r="G9" s="80" t="s">
        <v>148</v>
      </c>
      <c r="H9" s="81" t="s">
        <v>212</v>
      </c>
      <c r="I9" s="82" t="s">
        <v>66</v>
      </c>
      <c r="J9" s="83" t="s">
        <v>67</v>
      </c>
      <c r="K9" s="84">
        <v>-30.238299999999999</v>
      </c>
      <c r="L9" s="82" t="s">
        <v>123</v>
      </c>
      <c r="M9" s="78" t="s">
        <v>69</v>
      </c>
      <c r="N9" s="78" t="s">
        <v>68</v>
      </c>
      <c r="O9" s="85">
        <v>-28.584933333333336</v>
      </c>
      <c r="P9" s="80"/>
      <c r="Q9" s="86" t="s">
        <v>229</v>
      </c>
      <c r="R9" s="70"/>
      <c r="S9" s="71"/>
      <c r="T9" s="70"/>
      <c r="U9" s="72"/>
      <c r="V9" s="72"/>
    </row>
    <row r="10" spans="1:22" s="4" customFormat="1" ht="111" x14ac:dyDescent="0.4">
      <c r="B10" s="78">
        <v>7</v>
      </c>
      <c r="C10" s="79"/>
      <c r="D10" s="78" t="s">
        <v>8</v>
      </c>
      <c r="E10" s="78" t="s">
        <v>132</v>
      </c>
      <c r="F10" s="80">
        <v>316.26229999999998</v>
      </c>
      <c r="G10" s="80" t="s">
        <v>150</v>
      </c>
      <c r="H10" s="81" t="s">
        <v>213</v>
      </c>
      <c r="I10" s="82" t="s">
        <v>70</v>
      </c>
      <c r="J10" s="83" t="s">
        <v>71</v>
      </c>
      <c r="K10" s="84">
        <v>-31.775700000000001</v>
      </c>
      <c r="L10" s="82" t="s">
        <v>124</v>
      </c>
      <c r="M10" s="78" t="s">
        <v>73</v>
      </c>
      <c r="N10" s="78" t="s">
        <v>72</v>
      </c>
      <c r="O10" s="85">
        <v>-17.583433333333332</v>
      </c>
      <c r="P10" s="80"/>
      <c r="Q10" s="86" t="s">
        <v>230</v>
      </c>
      <c r="R10" s="70"/>
      <c r="S10" s="71"/>
      <c r="T10" s="70"/>
      <c r="U10" s="72"/>
      <c r="V10" s="72"/>
    </row>
    <row r="11" spans="1:22" s="8" customFormat="1" ht="90" customHeight="1" x14ac:dyDescent="0.4">
      <c r="A11" s="4"/>
      <c r="B11" s="13">
        <v>8</v>
      </c>
      <c r="C11" s="14"/>
      <c r="D11" s="87" t="s">
        <v>36</v>
      </c>
      <c r="E11" s="87" t="s">
        <v>112</v>
      </c>
      <c r="F11" s="88">
        <v>594.51959999999997</v>
      </c>
      <c r="G11" s="88" t="s">
        <v>128</v>
      </c>
      <c r="H11" s="88"/>
      <c r="I11" s="88" t="s">
        <v>74</v>
      </c>
      <c r="J11" s="13" t="s">
        <v>75</v>
      </c>
      <c r="K11" s="51">
        <v>-26.561366666666668</v>
      </c>
      <c r="L11" s="15"/>
      <c r="M11" s="13" t="s">
        <v>77</v>
      </c>
      <c r="N11" s="13" t="s">
        <v>76</v>
      </c>
      <c r="O11" s="51">
        <v>-57.555033333333334</v>
      </c>
      <c r="P11" s="15"/>
      <c r="Q11" s="89"/>
    </row>
    <row r="12" spans="1:22" s="8" customFormat="1" ht="90" customHeight="1" x14ac:dyDescent="0.4">
      <c r="A12" s="9"/>
      <c r="B12" s="13">
        <v>9</v>
      </c>
      <c r="C12" s="14"/>
      <c r="D12" s="87" t="s">
        <v>9</v>
      </c>
      <c r="E12" s="87" t="s">
        <v>38</v>
      </c>
      <c r="F12" s="15">
        <v>472.69970000000001</v>
      </c>
      <c r="G12" s="15" t="s">
        <v>9</v>
      </c>
      <c r="H12" s="15"/>
      <c r="I12" s="88" t="s">
        <v>78</v>
      </c>
      <c r="J12" s="13" t="s">
        <v>79</v>
      </c>
      <c r="K12" s="51">
        <v>-8.1341000000000001</v>
      </c>
      <c r="L12" s="15"/>
      <c r="M12" s="13" t="s">
        <v>81</v>
      </c>
      <c r="N12" s="13" t="s">
        <v>80</v>
      </c>
      <c r="O12" s="51">
        <v>-11.323766666666666</v>
      </c>
      <c r="P12" s="15"/>
      <c r="Q12" s="13"/>
    </row>
    <row r="13" spans="1:22" s="8" customFormat="1" ht="126.6" customHeight="1" x14ac:dyDescent="0.4">
      <c r="A13" s="9"/>
      <c r="B13" s="90">
        <v>10</v>
      </c>
      <c r="C13" s="91"/>
      <c r="D13" s="92" t="s">
        <v>102</v>
      </c>
      <c r="E13" s="92" t="s">
        <v>11</v>
      </c>
      <c r="F13" s="93">
        <v>456.70030000000003</v>
      </c>
      <c r="G13" s="93" t="s">
        <v>102</v>
      </c>
      <c r="H13" s="94" t="s">
        <v>214</v>
      </c>
      <c r="I13" s="95" t="s">
        <v>82</v>
      </c>
      <c r="J13" s="90" t="s">
        <v>83</v>
      </c>
      <c r="K13" s="96">
        <v>-7.5526000000000009</v>
      </c>
      <c r="L13" s="93"/>
      <c r="M13" s="97" t="s">
        <v>85</v>
      </c>
      <c r="N13" s="97" t="s">
        <v>84</v>
      </c>
      <c r="O13" s="98">
        <v>-11.436466666666666</v>
      </c>
      <c r="P13" s="97">
        <v>6.1340000000000003</v>
      </c>
      <c r="Q13" s="99" t="s">
        <v>231</v>
      </c>
    </row>
    <row r="14" spans="1:22" s="8" customFormat="1" ht="177.6" x14ac:dyDescent="0.4">
      <c r="A14" s="9"/>
      <c r="B14" s="26">
        <v>11</v>
      </c>
      <c r="C14" s="27"/>
      <c r="D14" s="100" t="s">
        <v>12</v>
      </c>
      <c r="E14" s="100" t="s">
        <v>133</v>
      </c>
      <c r="F14" s="29">
        <v>322.35449999999997</v>
      </c>
      <c r="G14" s="29" t="s">
        <v>152</v>
      </c>
      <c r="H14" s="67" t="s">
        <v>215</v>
      </c>
      <c r="I14" s="101" t="s">
        <v>86</v>
      </c>
      <c r="J14" s="32" t="s">
        <v>87</v>
      </c>
      <c r="K14" s="52">
        <v>-30.569533333333336</v>
      </c>
      <c r="L14" s="37" t="s">
        <v>125</v>
      </c>
      <c r="M14" s="32" t="s">
        <v>89</v>
      </c>
      <c r="N14" s="32" t="s">
        <v>88</v>
      </c>
      <c r="O14" s="52">
        <v>-13.259900000000002</v>
      </c>
      <c r="P14" s="32">
        <v>6.2690000000000001</v>
      </c>
      <c r="Q14" s="102" t="s">
        <v>232</v>
      </c>
    </row>
    <row r="15" spans="1:22" s="8" customFormat="1" ht="133.19999999999999" x14ac:dyDescent="0.4">
      <c r="A15" s="9"/>
      <c r="B15" s="90">
        <v>12</v>
      </c>
      <c r="C15" s="91"/>
      <c r="D15" s="92" t="s">
        <v>114</v>
      </c>
      <c r="E15" s="92" t="s">
        <v>115</v>
      </c>
      <c r="F15" s="93">
        <v>392.48739999999998</v>
      </c>
      <c r="G15" s="93" t="s">
        <v>114</v>
      </c>
      <c r="H15" s="94" t="s">
        <v>216</v>
      </c>
      <c r="I15" s="95" t="s">
        <v>90</v>
      </c>
      <c r="J15" s="90" t="s">
        <v>91</v>
      </c>
      <c r="K15" s="96">
        <v>-36.804833333333335</v>
      </c>
      <c r="L15" s="93"/>
      <c r="M15" s="97" t="s">
        <v>93</v>
      </c>
      <c r="N15" s="97" t="s">
        <v>92</v>
      </c>
      <c r="O15" s="98">
        <v>-22.867333333333335</v>
      </c>
      <c r="P15" s="97">
        <v>3.3769999999999998</v>
      </c>
      <c r="Q15" s="99" t="s">
        <v>234</v>
      </c>
    </row>
    <row r="16" spans="1:22" s="8" customFormat="1" ht="90" customHeight="1" x14ac:dyDescent="0.4">
      <c r="A16" s="9"/>
      <c r="B16" s="13">
        <v>13</v>
      </c>
      <c r="C16" s="14"/>
      <c r="D16" s="87" t="s">
        <v>116</v>
      </c>
      <c r="E16" s="87" t="s">
        <v>117</v>
      </c>
      <c r="F16" s="15">
        <v>340.3698</v>
      </c>
      <c r="G16" s="15" t="s">
        <v>131</v>
      </c>
      <c r="H16" s="15"/>
      <c r="I16" s="88" t="s">
        <v>94</v>
      </c>
      <c r="J16" s="13" t="s">
        <v>95</v>
      </c>
      <c r="K16" s="51">
        <v>-31.588866666666672</v>
      </c>
      <c r="L16" s="15"/>
      <c r="M16" s="13" t="s">
        <v>97</v>
      </c>
      <c r="N16" s="13" t="s">
        <v>96</v>
      </c>
      <c r="O16" s="51">
        <v>-27.426166666666671</v>
      </c>
      <c r="P16" s="15"/>
      <c r="Q16" s="103"/>
    </row>
  </sheetData>
  <mergeCells count="10">
    <mergeCell ref="H2:H3"/>
    <mergeCell ref="I2:L2"/>
    <mergeCell ref="M2:P2"/>
    <mergeCell ref="Q2:Q3"/>
    <mergeCell ref="B2:B3"/>
    <mergeCell ref="C2:C3"/>
    <mergeCell ref="D2:D3"/>
    <mergeCell ref="E2:E3"/>
    <mergeCell ref="F2:F3"/>
    <mergeCell ref="G2:G3"/>
  </mergeCells>
  <phoneticPr fontId="4" type="noConversion"/>
  <pageMargins left="0.7" right="0.7" top="0.75" bottom="0.75" header="0.3" footer="0.3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10CC0-7F60-47C4-8A27-0457FD7F0909}">
  <sheetPr>
    <pageSetUpPr fitToPage="1"/>
  </sheetPr>
  <dimension ref="A2:Y20"/>
  <sheetViews>
    <sheetView zoomScale="50" zoomScaleNormal="50" workbookViewId="0">
      <selection activeCell="K9" sqref="K9"/>
    </sheetView>
  </sheetViews>
  <sheetFormatPr defaultColWidth="9" defaultRowHeight="15.6" x14ac:dyDescent="0.25"/>
  <cols>
    <col min="1" max="1" width="4.88671875" style="1" customWidth="1"/>
    <col min="2" max="2" width="9" style="1" bestFit="1" customWidth="1"/>
    <col min="3" max="3" width="18.5546875" style="1" customWidth="1"/>
    <col min="4" max="4" width="23.77734375" style="1" customWidth="1"/>
    <col min="5" max="5" width="24.21875" style="1" hidden="1" customWidth="1"/>
    <col min="6" max="6" width="23.77734375" style="1" customWidth="1"/>
    <col min="7" max="7" width="23.77734375" style="10" hidden="1" customWidth="1"/>
    <col min="8" max="8" width="23.77734375" style="10" customWidth="1"/>
    <col min="9" max="9" width="32.5546875" style="10" bestFit="1" customWidth="1"/>
    <col min="10" max="10" width="23.77734375" style="10" customWidth="1"/>
    <col min="11" max="11" width="25.44140625" style="10" customWidth="1"/>
    <col min="12" max="12" width="29.33203125" style="1" customWidth="1"/>
    <col min="13" max="13" width="29.33203125" style="55" customWidth="1"/>
    <col min="14" max="14" width="29.33203125" style="10" customWidth="1"/>
    <col min="15" max="15" width="26.6640625" style="1" customWidth="1"/>
    <col min="16" max="16" width="24.33203125" style="1" customWidth="1"/>
    <col min="17" max="17" width="24.33203125" style="55" customWidth="1"/>
    <col min="18" max="18" width="24.33203125" style="10" customWidth="1"/>
    <col min="19" max="19" width="50" style="1" bestFit="1" customWidth="1"/>
    <col min="20" max="20" width="202.88671875" style="1" customWidth="1"/>
    <col min="21" max="21" width="8.88671875" style="1" customWidth="1"/>
    <col min="22" max="22" width="29.109375" style="1" bestFit="1" customWidth="1"/>
    <col min="23" max="23" width="9.88671875" style="1" bestFit="1" customWidth="1"/>
    <col min="24" max="24" width="12.77734375" style="1" bestFit="1" customWidth="1"/>
    <col min="25" max="25" width="17.77734375" style="1" customWidth="1"/>
    <col min="26" max="16384" width="9" style="1"/>
  </cols>
  <sheetData>
    <row r="2" spans="1:25" ht="13.5" customHeight="1" x14ac:dyDescent="0.25">
      <c r="B2" s="139" t="s">
        <v>15</v>
      </c>
      <c r="C2" s="140"/>
      <c r="D2" s="140"/>
      <c r="E2" s="140"/>
      <c r="F2" s="140"/>
      <c r="G2" s="140"/>
      <c r="H2" s="140"/>
      <c r="I2" s="140"/>
      <c r="J2" s="141"/>
      <c r="K2" s="139" t="s">
        <v>45</v>
      </c>
      <c r="L2" s="140"/>
      <c r="M2" s="140"/>
      <c r="N2" s="140"/>
      <c r="O2" s="140"/>
      <c r="P2" s="140"/>
      <c r="Q2" s="140"/>
      <c r="R2" s="141"/>
      <c r="S2" s="115" t="s">
        <v>118</v>
      </c>
      <c r="T2" s="118" t="s">
        <v>101</v>
      </c>
      <c r="U2" s="2"/>
    </row>
    <row r="3" spans="1:25" ht="30" customHeight="1" x14ac:dyDescent="0.25">
      <c r="B3" s="142"/>
      <c r="C3" s="143"/>
      <c r="D3" s="143"/>
      <c r="E3" s="143"/>
      <c r="F3" s="143"/>
      <c r="G3" s="143"/>
      <c r="H3" s="143"/>
      <c r="I3" s="143"/>
      <c r="J3" s="144"/>
      <c r="K3" s="145"/>
      <c r="L3" s="146"/>
      <c r="M3" s="146"/>
      <c r="N3" s="146"/>
      <c r="O3" s="146"/>
      <c r="P3" s="146"/>
      <c r="Q3" s="146"/>
      <c r="R3" s="147"/>
      <c r="S3" s="116"/>
      <c r="T3" s="119"/>
      <c r="U3" s="3"/>
    </row>
    <row r="4" spans="1:25" ht="15.6" customHeight="1" x14ac:dyDescent="0.25">
      <c r="B4" s="121" t="s">
        <v>16</v>
      </c>
      <c r="C4" s="121"/>
      <c r="D4" s="122" t="s">
        <v>139</v>
      </c>
      <c r="E4" s="123"/>
      <c r="F4" s="123"/>
      <c r="G4" s="123"/>
      <c r="H4" s="123"/>
      <c r="I4" s="123"/>
      <c r="J4" s="124"/>
      <c r="K4" s="128" t="s">
        <v>98</v>
      </c>
      <c r="L4" s="128"/>
      <c r="M4" s="128"/>
      <c r="N4" s="128"/>
      <c r="O4" s="128" t="s">
        <v>99</v>
      </c>
      <c r="P4" s="128"/>
      <c r="Q4" s="128"/>
      <c r="R4" s="128"/>
      <c r="S4" s="116"/>
      <c r="T4" s="119"/>
    </row>
    <row r="5" spans="1:25" s="4" customFormat="1" ht="55.2" customHeight="1" x14ac:dyDescent="0.25">
      <c r="B5" s="121"/>
      <c r="C5" s="121"/>
      <c r="D5" s="125"/>
      <c r="E5" s="126"/>
      <c r="F5" s="126"/>
      <c r="G5" s="126"/>
      <c r="H5" s="126"/>
      <c r="I5" s="126"/>
      <c r="J5" s="127"/>
      <c r="K5" s="128"/>
      <c r="L5" s="128"/>
      <c r="M5" s="128"/>
      <c r="N5" s="128"/>
      <c r="O5" s="128"/>
      <c r="P5" s="128"/>
      <c r="Q5" s="128"/>
      <c r="R5" s="128"/>
      <c r="S5" s="116"/>
      <c r="T5" s="119"/>
      <c r="U5" s="5"/>
    </row>
    <row r="6" spans="1:25" s="4" customFormat="1" ht="52.8" customHeight="1" x14ac:dyDescent="0.25">
      <c r="B6" s="129" t="s">
        <v>17</v>
      </c>
      <c r="C6" s="129" t="s">
        <v>18</v>
      </c>
      <c r="D6" s="129" t="s">
        <v>19</v>
      </c>
      <c r="E6" s="129" t="s">
        <v>20</v>
      </c>
      <c r="F6" s="134" t="s">
        <v>0</v>
      </c>
      <c r="G6" s="136" t="s">
        <v>100</v>
      </c>
      <c r="H6" s="130" t="s">
        <v>147</v>
      </c>
      <c r="I6" s="130" t="s">
        <v>209</v>
      </c>
      <c r="J6" s="137" t="s">
        <v>126</v>
      </c>
      <c r="K6" s="138" t="s">
        <v>119</v>
      </c>
      <c r="L6" s="138"/>
      <c r="M6" s="138"/>
      <c r="N6" s="138"/>
      <c r="O6" s="132" t="s">
        <v>120</v>
      </c>
      <c r="P6" s="132"/>
      <c r="Q6" s="132"/>
      <c r="R6" s="132"/>
      <c r="S6" s="116"/>
      <c r="T6" s="119"/>
      <c r="U6" s="6"/>
      <c r="V6" s="7"/>
      <c r="W6" s="6"/>
      <c r="X6" s="5"/>
      <c r="Y6" s="5"/>
    </row>
    <row r="7" spans="1:25" s="4" customFormat="1" ht="45.6" x14ac:dyDescent="0.25">
      <c r="B7" s="120"/>
      <c r="C7" s="120"/>
      <c r="D7" s="120"/>
      <c r="E7" s="120"/>
      <c r="F7" s="135"/>
      <c r="G7" s="133"/>
      <c r="H7" s="133"/>
      <c r="I7" s="131"/>
      <c r="J7" s="133"/>
      <c r="K7" s="11" t="s">
        <v>14</v>
      </c>
      <c r="L7" s="12" t="s">
        <v>13</v>
      </c>
      <c r="M7" s="50" t="s">
        <v>146</v>
      </c>
      <c r="N7" s="35" t="s">
        <v>121</v>
      </c>
      <c r="O7" s="11" t="s">
        <v>44</v>
      </c>
      <c r="P7" s="12" t="s">
        <v>13</v>
      </c>
      <c r="Q7" s="50" t="s">
        <v>146</v>
      </c>
      <c r="R7" s="35" t="s">
        <v>121</v>
      </c>
      <c r="S7" s="117"/>
      <c r="T7" s="120"/>
      <c r="U7" s="6"/>
      <c r="V7" s="7"/>
      <c r="W7" s="6"/>
      <c r="X7" s="5"/>
      <c r="Y7" s="5"/>
    </row>
    <row r="8" spans="1:25" s="4" customFormat="1" ht="85.8" x14ac:dyDescent="0.4">
      <c r="B8" s="13">
        <v>1</v>
      </c>
      <c r="C8" s="13" t="s">
        <v>21</v>
      </c>
      <c r="D8" s="14"/>
      <c r="E8" s="13" t="s">
        <v>22</v>
      </c>
      <c r="F8" s="13" t="s">
        <v>23</v>
      </c>
      <c r="G8" s="15">
        <v>460.38760000000002</v>
      </c>
      <c r="H8" s="15">
        <v>460.38760000000002</v>
      </c>
      <c r="I8" s="15"/>
      <c r="J8" s="15" t="s">
        <v>22</v>
      </c>
      <c r="K8" s="15" t="s">
        <v>46</v>
      </c>
      <c r="L8" s="13" t="s">
        <v>47</v>
      </c>
      <c r="M8" s="51">
        <v>-34.875233333333334</v>
      </c>
      <c r="N8" s="15"/>
      <c r="O8" s="13" t="s">
        <v>49</v>
      </c>
      <c r="P8" s="13" t="s">
        <v>48</v>
      </c>
      <c r="Q8" s="51">
        <v>-31.2957</v>
      </c>
      <c r="R8" s="15"/>
      <c r="S8" s="13"/>
      <c r="T8" s="20" t="s">
        <v>103</v>
      </c>
      <c r="U8" s="6"/>
      <c r="V8" s="7"/>
      <c r="W8" s="6"/>
      <c r="X8" s="5"/>
      <c r="Y8" s="5"/>
    </row>
    <row r="9" spans="1:25" s="4" customFormat="1" ht="90" customHeight="1" x14ac:dyDescent="0.4">
      <c r="B9" s="13">
        <v>2</v>
      </c>
      <c r="C9" s="13" t="s">
        <v>24</v>
      </c>
      <c r="D9" s="14"/>
      <c r="E9" s="13" t="s">
        <v>1</v>
      </c>
      <c r="F9" s="13" t="s">
        <v>25</v>
      </c>
      <c r="G9" s="15">
        <v>446.40410000000003</v>
      </c>
      <c r="H9" s="15">
        <v>446.40410000000003</v>
      </c>
      <c r="I9" s="15"/>
      <c r="J9" s="15" t="s">
        <v>1</v>
      </c>
      <c r="K9" s="15" t="s">
        <v>50</v>
      </c>
      <c r="L9" s="13" t="s">
        <v>51</v>
      </c>
      <c r="M9" s="51">
        <v>-36.440266666666666</v>
      </c>
      <c r="N9" s="15"/>
      <c r="O9" s="13" t="s">
        <v>53</v>
      </c>
      <c r="P9" s="13" t="s">
        <v>52</v>
      </c>
      <c r="Q9" s="51">
        <v>-34.33103333333333</v>
      </c>
      <c r="R9" s="15"/>
      <c r="S9" s="13"/>
      <c r="T9" s="20" t="s">
        <v>104</v>
      </c>
      <c r="U9" s="6"/>
      <c r="V9" s="7"/>
      <c r="W9" s="6"/>
      <c r="X9" s="5"/>
      <c r="Y9" s="5"/>
    </row>
    <row r="10" spans="1:25" s="38" customFormat="1" ht="91.2" x14ac:dyDescent="0.4">
      <c r="B10" s="26">
        <v>3</v>
      </c>
      <c r="C10" s="26" t="s">
        <v>26</v>
      </c>
      <c r="D10" s="27"/>
      <c r="E10" s="26" t="s">
        <v>111</v>
      </c>
      <c r="F10" s="26" t="s">
        <v>110</v>
      </c>
      <c r="G10" s="29">
        <v>318.28300000000002</v>
      </c>
      <c r="H10" s="29">
        <v>318.28300000000002</v>
      </c>
      <c r="I10" s="67" t="s">
        <v>210</v>
      </c>
      <c r="J10" s="29" t="s">
        <v>111</v>
      </c>
      <c r="K10" s="37" t="s">
        <v>54</v>
      </c>
      <c r="L10" s="32" t="s">
        <v>55</v>
      </c>
      <c r="M10" s="52">
        <v>-32.75736666666667</v>
      </c>
      <c r="N10" s="37" t="s">
        <v>122</v>
      </c>
      <c r="O10" s="32" t="s">
        <v>57</v>
      </c>
      <c r="P10" s="32" t="s">
        <v>56</v>
      </c>
      <c r="Q10" s="52">
        <v>-16.075199999999999</v>
      </c>
      <c r="R10" s="37">
        <v>0.63639999999999997</v>
      </c>
      <c r="S10" s="39" t="s">
        <v>155</v>
      </c>
      <c r="T10" s="40" t="s">
        <v>2</v>
      </c>
      <c r="U10" s="41"/>
      <c r="V10" s="42"/>
      <c r="W10" s="41"/>
      <c r="X10" s="43"/>
      <c r="Y10" s="43"/>
    </row>
    <row r="11" spans="1:25" s="4" customFormat="1" ht="90" customHeight="1" x14ac:dyDescent="0.4">
      <c r="B11" s="13">
        <v>4</v>
      </c>
      <c r="C11" s="13" t="s">
        <v>27</v>
      </c>
      <c r="D11" s="14"/>
      <c r="E11" s="13" t="s">
        <v>3</v>
      </c>
      <c r="F11" s="13" t="s">
        <v>28</v>
      </c>
      <c r="G11" s="15">
        <v>370.35270000000003</v>
      </c>
      <c r="H11" s="15">
        <v>370.35270000000003</v>
      </c>
      <c r="I11" s="15"/>
      <c r="J11" s="15" t="s">
        <v>3</v>
      </c>
      <c r="K11" s="15" t="s">
        <v>58</v>
      </c>
      <c r="L11" s="13" t="s">
        <v>59</v>
      </c>
      <c r="M11" s="51">
        <v>-39.974800000000002</v>
      </c>
      <c r="N11" s="15"/>
      <c r="O11" s="13" t="s">
        <v>61</v>
      </c>
      <c r="P11" s="13" t="s">
        <v>60</v>
      </c>
      <c r="Q11" s="51">
        <v>-22.744200000000003</v>
      </c>
      <c r="R11" s="15"/>
      <c r="S11" s="13"/>
      <c r="T11" s="21" t="s">
        <v>4</v>
      </c>
      <c r="U11" s="6"/>
      <c r="V11" s="7"/>
      <c r="W11" s="6"/>
      <c r="X11" s="5"/>
      <c r="Y11" s="5"/>
    </row>
    <row r="12" spans="1:25" s="4" customFormat="1" ht="90" customHeight="1" x14ac:dyDescent="0.4">
      <c r="B12" s="13">
        <v>5</v>
      </c>
      <c r="C12" s="13" t="s">
        <v>29</v>
      </c>
      <c r="D12" s="14"/>
      <c r="E12" s="13" t="s">
        <v>5</v>
      </c>
      <c r="F12" s="13" t="s">
        <v>30</v>
      </c>
      <c r="G12" s="15">
        <v>490.71499999999997</v>
      </c>
      <c r="H12" s="15">
        <v>490.71499999999997</v>
      </c>
      <c r="I12" s="15"/>
      <c r="J12" s="15" t="s">
        <v>154</v>
      </c>
      <c r="K12" s="15" t="s">
        <v>62</v>
      </c>
      <c r="L12" s="13" t="s">
        <v>63</v>
      </c>
      <c r="M12" s="51">
        <v>-9.2567666666666657</v>
      </c>
      <c r="N12" s="15"/>
      <c r="O12" s="13" t="s">
        <v>65</v>
      </c>
      <c r="P12" s="13" t="s">
        <v>64</v>
      </c>
      <c r="Q12" s="51">
        <v>6.3193333333333301</v>
      </c>
      <c r="R12" s="15"/>
      <c r="S12" s="13"/>
      <c r="T12" s="21" t="s">
        <v>4</v>
      </c>
      <c r="U12" s="6"/>
      <c r="V12" s="7"/>
      <c r="W12" s="6"/>
      <c r="X12" s="5"/>
      <c r="Y12" s="5"/>
    </row>
    <row r="13" spans="1:25" s="38" customFormat="1" ht="90" customHeight="1" x14ac:dyDescent="0.4">
      <c r="B13" s="26">
        <v>6</v>
      </c>
      <c r="C13" s="26" t="s">
        <v>31</v>
      </c>
      <c r="D13" s="27"/>
      <c r="E13" s="26" t="s">
        <v>6</v>
      </c>
      <c r="F13" s="26" t="s">
        <v>211</v>
      </c>
      <c r="G13" s="29">
        <v>390.47149999999999</v>
      </c>
      <c r="H13" s="29">
        <v>390.47149999999999</v>
      </c>
      <c r="I13" s="67" t="s">
        <v>212</v>
      </c>
      <c r="J13" s="29" t="s">
        <v>148</v>
      </c>
      <c r="K13" s="36" t="s">
        <v>66</v>
      </c>
      <c r="L13" s="31" t="s">
        <v>67</v>
      </c>
      <c r="M13" s="53">
        <v>-30.238299999999999</v>
      </c>
      <c r="N13" s="36" t="s">
        <v>123</v>
      </c>
      <c r="O13" s="31" t="s">
        <v>69</v>
      </c>
      <c r="P13" s="31" t="s">
        <v>68</v>
      </c>
      <c r="Q13" s="53">
        <v>-28.584933333333336</v>
      </c>
      <c r="R13" s="36"/>
      <c r="S13" s="56" t="s">
        <v>149</v>
      </c>
      <c r="T13" s="40" t="s">
        <v>7</v>
      </c>
      <c r="U13" s="41"/>
      <c r="V13" s="42"/>
      <c r="W13" s="41"/>
      <c r="X13" s="43"/>
      <c r="Y13" s="43"/>
    </row>
    <row r="14" spans="1:25" s="38" customFormat="1" ht="90" customHeight="1" x14ac:dyDescent="0.4">
      <c r="B14" s="26">
        <v>7</v>
      </c>
      <c r="C14" s="26" t="s">
        <v>33</v>
      </c>
      <c r="D14" s="27"/>
      <c r="E14" s="26" t="s">
        <v>8</v>
      </c>
      <c r="F14" s="26" t="s">
        <v>132</v>
      </c>
      <c r="G14" s="29">
        <v>316.26229999999998</v>
      </c>
      <c r="H14" s="29">
        <v>316.26229999999998</v>
      </c>
      <c r="I14" s="67" t="s">
        <v>213</v>
      </c>
      <c r="J14" s="29" t="s">
        <v>150</v>
      </c>
      <c r="K14" s="36" t="s">
        <v>70</v>
      </c>
      <c r="L14" s="31" t="s">
        <v>71</v>
      </c>
      <c r="M14" s="53">
        <v>-31.775700000000001</v>
      </c>
      <c r="N14" s="36" t="s">
        <v>124</v>
      </c>
      <c r="O14" s="26" t="s">
        <v>73</v>
      </c>
      <c r="P14" s="26" t="s">
        <v>72</v>
      </c>
      <c r="Q14" s="53">
        <v>-17.583433333333332</v>
      </c>
      <c r="R14" s="29"/>
      <c r="S14" s="56" t="s">
        <v>149</v>
      </c>
      <c r="T14" s="44" t="s">
        <v>105</v>
      </c>
      <c r="U14" s="41"/>
      <c r="V14" s="42"/>
      <c r="W14" s="41"/>
      <c r="X14" s="43"/>
      <c r="Y14" s="43"/>
    </row>
    <row r="15" spans="1:25" s="8" customFormat="1" ht="90" customHeight="1" x14ac:dyDescent="0.4">
      <c r="A15" s="4"/>
      <c r="B15" s="13">
        <v>8</v>
      </c>
      <c r="C15" s="13" t="s">
        <v>35</v>
      </c>
      <c r="D15" s="14"/>
      <c r="E15" s="18" t="s">
        <v>36</v>
      </c>
      <c r="F15" s="18" t="s">
        <v>112</v>
      </c>
      <c r="G15" s="19">
        <v>594.51959999999997</v>
      </c>
      <c r="H15" s="19">
        <v>594.51959999999997</v>
      </c>
      <c r="I15" s="19"/>
      <c r="J15" s="19" t="s">
        <v>128</v>
      </c>
      <c r="K15" s="19" t="s">
        <v>74</v>
      </c>
      <c r="L15" s="13" t="s">
        <v>75</v>
      </c>
      <c r="M15" s="51">
        <v>-26.561366666666668</v>
      </c>
      <c r="N15" s="15"/>
      <c r="O15" s="17" t="s">
        <v>77</v>
      </c>
      <c r="P15" s="17" t="s">
        <v>76</v>
      </c>
      <c r="Q15" s="51">
        <v>-57.555033333333334</v>
      </c>
      <c r="R15" s="16"/>
      <c r="S15" s="24" t="s">
        <v>113</v>
      </c>
      <c r="T15" s="20" t="s">
        <v>106</v>
      </c>
    </row>
    <row r="16" spans="1:25" s="8" customFormat="1" ht="90" customHeight="1" x14ac:dyDescent="0.4">
      <c r="A16" s="9"/>
      <c r="B16" s="13">
        <v>9</v>
      </c>
      <c r="C16" s="13" t="s">
        <v>37</v>
      </c>
      <c r="D16" s="14"/>
      <c r="E16" s="18" t="s">
        <v>9</v>
      </c>
      <c r="F16" s="18" t="s">
        <v>38</v>
      </c>
      <c r="G16" s="15">
        <v>472.69970000000001</v>
      </c>
      <c r="H16" s="15">
        <v>472.69970000000001</v>
      </c>
      <c r="I16" s="15"/>
      <c r="J16" s="15" t="s">
        <v>9</v>
      </c>
      <c r="K16" s="19" t="s">
        <v>78</v>
      </c>
      <c r="L16" s="13" t="s">
        <v>79</v>
      </c>
      <c r="M16" s="51">
        <v>-8.1341000000000001</v>
      </c>
      <c r="N16" s="15"/>
      <c r="O16" s="13" t="s">
        <v>81</v>
      </c>
      <c r="P16" s="13" t="s">
        <v>80</v>
      </c>
      <c r="Q16" s="51">
        <v>-11.323766666666666</v>
      </c>
      <c r="R16" s="15"/>
      <c r="S16" s="13"/>
      <c r="T16" s="22" t="s">
        <v>10</v>
      </c>
    </row>
    <row r="17" spans="1:20" s="34" customFormat="1" ht="126.6" customHeight="1" x14ac:dyDescent="0.4">
      <c r="A17" s="25"/>
      <c r="B17" s="26">
        <v>10</v>
      </c>
      <c r="C17" s="26" t="s">
        <v>39</v>
      </c>
      <c r="D17" s="27"/>
      <c r="E17" s="28" t="s">
        <v>102</v>
      </c>
      <c r="F17" s="28" t="s">
        <v>11</v>
      </c>
      <c r="G17" s="29">
        <v>456.70030000000003</v>
      </c>
      <c r="H17" s="29">
        <v>456.70030000000003</v>
      </c>
      <c r="I17" s="67" t="s">
        <v>214</v>
      </c>
      <c r="J17" s="29" t="s">
        <v>102</v>
      </c>
      <c r="K17" s="45" t="s">
        <v>82</v>
      </c>
      <c r="L17" s="26" t="s">
        <v>83</v>
      </c>
      <c r="M17" s="54">
        <v>-7.5526000000000009</v>
      </c>
      <c r="N17" s="29"/>
      <c r="O17" s="32" t="s">
        <v>85</v>
      </c>
      <c r="P17" s="32" t="s">
        <v>84</v>
      </c>
      <c r="Q17" s="54">
        <v>-11.436466666666666</v>
      </c>
      <c r="R17" s="32">
        <v>6.1340000000000003</v>
      </c>
      <c r="S17" s="57" t="s">
        <v>151</v>
      </c>
      <c r="T17" s="44" t="s">
        <v>107</v>
      </c>
    </row>
    <row r="18" spans="1:20" s="34" customFormat="1" ht="90" customHeight="1" x14ac:dyDescent="0.4">
      <c r="A18" s="25"/>
      <c r="B18" s="26">
        <v>11</v>
      </c>
      <c r="C18" s="26" t="s">
        <v>40</v>
      </c>
      <c r="D18" s="27"/>
      <c r="E18" s="28" t="s">
        <v>12</v>
      </c>
      <c r="F18" s="28" t="s">
        <v>133</v>
      </c>
      <c r="G18" s="29">
        <v>322.35449999999997</v>
      </c>
      <c r="H18" s="29">
        <v>322.35449999999997</v>
      </c>
      <c r="I18" s="67" t="s">
        <v>215</v>
      </c>
      <c r="J18" s="29" t="s">
        <v>152</v>
      </c>
      <c r="K18" s="30" t="s">
        <v>86</v>
      </c>
      <c r="L18" s="31" t="s">
        <v>87</v>
      </c>
      <c r="M18" s="53">
        <v>-30.569533333333336</v>
      </c>
      <c r="N18" s="36" t="s">
        <v>125</v>
      </c>
      <c r="O18" s="32" t="s">
        <v>89</v>
      </c>
      <c r="P18" s="32" t="s">
        <v>88</v>
      </c>
      <c r="Q18" s="53">
        <v>-13.259900000000002</v>
      </c>
      <c r="R18" s="32">
        <v>6.2690000000000001</v>
      </c>
      <c r="S18" s="57" t="s">
        <v>153</v>
      </c>
      <c r="T18" s="33" t="s">
        <v>4</v>
      </c>
    </row>
    <row r="19" spans="1:20" s="34" customFormat="1" ht="90" customHeight="1" x14ac:dyDescent="0.4">
      <c r="A19" s="25"/>
      <c r="B19" s="26">
        <v>12</v>
      </c>
      <c r="C19" s="26" t="s">
        <v>42</v>
      </c>
      <c r="D19" s="27"/>
      <c r="E19" s="28" t="s">
        <v>114</v>
      </c>
      <c r="F19" s="28" t="s">
        <v>115</v>
      </c>
      <c r="G19" s="29">
        <v>392.48739999999998</v>
      </c>
      <c r="H19" s="29">
        <v>392.48739999999998</v>
      </c>
      <c r="I19" s="67" t="s">
        <v>216</v>
      </c>
      <c r="J19" s="29" t="s">
        <v>114</v>
      </c>
      <c r="K19" s="45" t="s">
        <v>90</v>
      </c>
      <c r="L19" s="26" t="s">
        <v>91</v>
      </c>
      <c r="M19" s="54">
        <v>-36.804833333333335</v>
      </c>
      <c r="N19" s="29"/>
      <c r="O19" s="32" t="s">
        <v>93</v>
      </c>
      <c r="P19" s="32" t="s">
        <v>92</v>
      </c>
      <c r="Q19" s="54">
        <v>-22.867333333333335</v>
      </c>
      <c r="R19" s="32">
        <v>3.3769999999999998</v>
      </c>
      <c r="S19" s="57" t="s">
        <v>153</v>
      </c>
      <c r="T19" s="33" t="s">
        <v>4</v>
      </c>
    </row>
    <row r="20" spans="1:20" s="8" customFormat="1" ht="90" customHeight="1" x14ac:dyDescent="0.4">
      <c r="A20" s="9"/>
      <c r="B20" s="13">
        <v>13</v>
      </c>
      <c r="C20" s="13" t="s">
        <v>43</v>
      </c>
      <c r="D20" s="14"/>
      <c r="E20" s="18" t="s">
        <v>116</v>
      </c>
      <c r="F20" s="18" t="s">
        <v>117</v>
      </c>
      <c r="G20" s="15">
        <v>340.3698</v>
      </c>
      <c r="H20" s="15">
        <v>340.3698</v>
      </c>
      <c r="I20" s="15"/>
      <c r="J20" s="15" t="s">
        <v>131</v>
      </c>
      <c r="K20" s="19" t="s">
        <v>94</v>
      </c>
      <c r="L20" s="13" t="s">
        <v>95</v>
      </c>
      <c r="M20" s="51">
        <v>-31.588866666666672</v>
      </c>
      <c r="N20" s="15"/>
      <c r="O20" s="17" t="s">
        <v>97</v>
      </c>
      <c r="P20" s="17" t="s">
        <v>96</v>
      </c>
      <c r="Q20" s="51">
        <v>-27.426166666666671</v>
      </c>
      <c r="R20" s="16"/>
      <c r="S20" s="23" t="s">
        <v>109</v>
      </c>
      <c r="T20" s="20" t="s">
        <v>108</v>
      </c>
    </row>
  </sheetData>
  <mergeCells count="19">
    <mergeCell ref="K6:N6"/>
    <mergeCell ref="B2:J3"/>
    <mergeCell ref="K2:R3"/>
    <mergeCell ref="S2:S7"/>
    <mergeCell ref="T2:T7"/>
    <mergeCell ref="B4:C5"/>
    <mergeCell ref="D4:J5"/>
    <mergeCell ref="K4:N5"/>
    <mergeCell ref="O4:R5"/>
    <mergeCell ref="B6:B7"/>
    <mergeCell ref="C6:C7"/>
    <mergeCell ref="I6:I7"/>
    <mergeCell ref="O6:R6"/>
    <mergeCell ref="H6:H7"/>
    <mergeCell ref="D6:D7"/>
    <mergeCell ref="E6:E7"/>
    <mergeCell ref="F6:F7"/>
    <mergeCell ref="G6:G7"/>
    <mergeCell ref="J6:J7"/>
  </mergeCells>
  <phoneticPr fontId="4" type="noConversion"/>
  <pageMargins left="0.7" right="0.7" top="0.75" bottom="0.75" header="0.3" footer="0.3"/>
  <pageSetup paperSize="9"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8110-0522-4B09-B5B7-CD28DBD3E0C5}">
  <dimension ref="B2:G15"/>
  <sheetViews>
    <sheetView workbookViewId="0">
      <selection activeCell="G3" sqref="G3:G15"/>
    </sheetView>
  </sheetViews>
  <sheetFormatPr defaultRowHeight="13.8" x14ac:dyDescent="0.25"/>
  <cols>
    <col min="2" max="2" width="10.21875" bestFit="1" customWidth="1"/>
    <col min="3" max="3" width="16.77734375" style="9" bestFit="1" customWidth="1"/>
    <col min="4" max="6" width="15.109375" style="49" bestFit="1" customWidth="1"/>
    <col min="7" max="7" width="10.77734375" style="9" customWidth="1"/>
  </cols>
  <sheetData>
    <row r="2" spans="2:7" ht="21" x14ac:dyDescent="0.25">
      <c r="B2" s="47" t="s">
        <v>217</v>
      </c>
      <c r="C2" s="47" t="s">
        <v>140</v>
      </c>
      <c r="D2" s="48" t="s">
        <v>142</v>
      </c>
      <c r="E2" s="48" t="s">
        <v>143</v>
      </c>
      <c r="F2" s="48" t="s">
        <v>144</v>
      </c>
      <c r="G2" s="48" t="s">
        <v>145</v>
      </c>
    </row>
    <row r="3" spans="2:7" ht="22.8" x14ac:dyDescent="0.25">
      <c r="B3" s="13" t="s">
        <v>21</v>
      </c>
      <c r="C3" s="48" t="s">
        <v>218</v>
      </c>
      <c r="D3" s="48">
        <v>-35.463200000000001</v>
      </c>
      <c r="E3" s="48">
        <v>-37.180300000000003</v>
      </c>
      <c r="F3" s="48">
        <v>-31.982199999999999</v>
      </c>
      <c r="G3" s="48">
        <f t="shared" ref="G3:G15" si="0">AVERAGE(D3:F3)</f>
        <v>-34.875233333333334</v>
      </c>
    </row>
    <row r="4" spans="2:7" ht="22.8" x14ac:dyDescent="0.25">
      <c r="B4" s="13" t="s">
        <v>24</v>
      </c>
      <c r="C4" s="48" t="s">
        <v>219</v>
      </c>
      <c r="D4" s="48">
        <v>-40.3581</v>
      </c>
      <c r="E4" s="48">
        <v>-33.606299999999997</v>
      </c>
      <c r="F4" s="48">
        <v>-35.356400000000001</v>
      </c>
      <c r="G4" s="48">
        <f t="shared" si="0"/>
        <v>-36.440266666666666</v>
      </c>
    </row>
    <row r="5" spans="2:7" ht="22.8" x14ac:dyDescent="0.25">
      <c r="B5" s="13" t="s">
        <v>26</v>
      </c>
      <c r="C5" s="48" t="s">
        <v>110</v>
      </c>
      <c r="D5" s="48">
        <v>-33.113799999999998</v>
      </c>
      <c r="E5" s="48">
        <v>-32.928400000000003</v>
      </c>
      <c r="F5" s="48">
        <v>-32.229900000000001</v>
      </c>
      <c r="G5" s="48">
        <f t="shared" si="0"/>
        <v>-32.75736666666667</v>
      </c>
    </row>
    <row r="6" spans="2:7" ht="22.8" x14ac:dyDescent="0.25">
      <c r="B6" s="13" t="s">
        <v>27</v>
      </c>
      <c r="C6" s="48" t="s">
        <v>220</v>
      </c>
      <c r="D6" s="48">
        <v>-30.682099999999998</v>
      </c>
      <c r="E6" s="48">
        <v>-44.172499999999999</v>
      </c>
      <c r="F6" s="48">
        <v>-45.069800000000001</v>
      </c>
      <c r="G6" s="48">
        <f t="shared" si="0"/>
        <v>-39.974800000000002</v>
      </c>
    </row>
    <row r="7" spans="2:7" ht="22.8" x14ac:dyDescent="0.25">
      <c r="B7" s="13" t="s">
        <v>29</v>
      </c>
      <c r="C7" s="48" t="s">
        <v>221</v>
      </c>
      <c r="D7" s="48">
        <v>-11.9236</v>
      </c>
      <c r="E7" s="48">
        <v>-6.5934999999999997</v>
      </c>
      <c r="F7" s="48">
        <v>-9.2531999999999996</v>
      </c>
      <c r="G7" s="48">
        <f t="shared" si="0"/>
        <v>-9.2567666666666657</v>
      </c>
    </row>
    <row r="8" spans="2:7" ht="22.8" x14ac:dyDescent="0.25">
      <c r="B8" s="13" t="s">
        <v>31</v>
      </c>
      <c r="C8" s="48" t="s">
        <v>211</v>
      </c>
      <c r="D8" s="48">
        <v>-31.6509</v>
      </c>
      <c r="E8" s="48">
        <v>-30.399699999999999</v>
      </c>
      <c r="F8" s="48">
        <v>-28.664300000000001</v>
      </c>
      <c r="G8" s="48">
        <f t="shared" si="0"/>
        <v>-30.238299999999999</v>
      </c>
    </row>
    <row r="9" spans="2:7" ht="22.8" x14ac:dyDescent="0.25">
      <c r="B9" s="13" t="s">
        <v>33</v>
      </c>
      <c r="C9" s="48" t="s">
        <v>132</v>
      </c>
      <c r="D9" s="48">
        <v>-34.171100000000003</v>
      </c>
      <c r="E9" s="48">
        <v>-31.2698</v>
      </c>
      <c r="F9" s="48">
        <v>-29.886199999999999</v>
      </c>
      <c r="G9" s="48">
        <f t="shared" si="0"/>
        <v>-31.775700000000001</v>
      </c>
    </row>
    <row r="10" spans="2:7" ht="22.8" x14ac:dyDescent="0.25">
      <c r="B10" s="13" t="s">
        <v>35</v>
      </c>
      <c r="C10" s="48" t="s">
        <v>112</v>
      </c>
      <c r="D10" s="48">
        <v>-30.643599999999999</v>
      </c>
      <c r="E10" s="48">
        <v>-25.553599999999999</v>
      </c>
      <c r="F10" s="48">
        <v>-23.486899999999999</v>
      </c>
      <c r="G10" s="48">
        <f t="shared" si="0"/>
        <v>-26.561366666666668</v>
      </c>
    </row>
    <row r="11" spans="2:7" ht="22.8" x14ac:dyDescent="0.25">
      <c r="B11" s="13" t="s">
        <v>37</v>
      </c>
      <c r="C11" s="48" t="s">
        <v>222</v>
      </c>
      <c r="D11" s="48">
        <v>-11.049099999999999</v>
      </c>
      <c r="E11" s="48">
        <v>-6.4020000000000001</v>
      </c>
      <c r="F11" s="48">
        <v>-6.9512</v>
      </c>
      <c r="G11" s="48">
        <f t="shared" si="0"/>
        <v>-8.1341000000000001</v>
      </c>
    </row>
    <row r="12" spans="2:7" ht="22.8" x14ac:dyDescent="0.25">
      <c r="B12" s="13" t="s">
        <v>39</v>
      </c>
      <c r="C12" s="48" t="s">
        <v>11</v>
      </c>
      <c r="D12" s="48">
        <v>-7.6851000000000003</v>
      </c>
      <c r="E12" s="48">
        <v>-3.5788000000000002</v>
      </c>
      <c r="F12" s="48">
        <v>-11.3939</v>
      </c>
      <c r="G12" s="48">
        <f t="shared" si="0"/>
        <v>-7.5526000000000009</v>
      </c>
    </row>
    <row r="13" spans="2:7" ht="22.8" x14ac:dyDescent="0.25">
      <c r="B13" s="13" t="s">
        <v>40</v>
      </c>
      <c r="C13" s="48" t="s">
        <v>133</v>
      </c>
      <c r="D13" s="48">
        <v>-30.645299999999999</v>
      </c>
      <c r="E13" s="48">
        <v>-25.912099999999999</v>
      </c>
      <c r="F13" s="48">
        <v>-35.151200000000003</v>
      </c>
      <c r="G13" s="48">
        <f t="shared" si="0"/>
        <v>-30.569533333333336</v>
      </c>
    </row>
    <row r="14" spans="2:7" ht="22.8" x14ac:dyDescent="0.25">
      <c r="B14" s="13" t="s">
        <v>42</v>
      </c>
      <c r="C14" s="48" t="s">
        <v>115</v>
      </c>
      <c r="D14" s="48">
        <v>-40.521700000000003</v>
      </c>
      <c r="E14" s="48">
        <v>-34.9026</v>
      </c>
      <c r="F14" s="48">
        <v>-34.990200000000002</v>
      </c>
      <c r="G14" s="48">
        <f t="shared" si="0"/>
        <v>-36.804833333333335</v>
      </c>
    </row>
    <row r="15" spans="2:7" ht="22.8" x14ac:dyDescent="0.25">
      <c r="B15" s="13" t="s">
        <v>43</v>
      </c>
      <c r="C15" s="48" t="s">
        <v>117</v>
      </c>
      <c r="D15" s="48">
        <v>-38.882800000000003</v>
      </c>
      <c r="E15" s="48">
        <v>-26.989699999999999</v>
      </c>
      <c r="F15" s="48">
        <v>-28.894100000000002</v>
      </c>
      <c r="G15" s="48">
        <f t="shared" si="0"/>
        <v>-31.588866666666672</v>
      </c>
    </row>
  </sheetData>
  <autoFilter ref="B2:G11" xr:uid="{3BCFCA6B-8764-4FEB-9E1B-FBCE00677626}">
    <sortState xmlns:xlrd2="http://schemas.microsoft.com/office/spreadsheetml/2017/richdata2" ref="B3:G11">
      <sortCondition ref="B2:B11"/>
    </sortState>
  </autoFilter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4492D-6CC3-4FCD-A7AE-4D6177A9AA29}">
  <dimension ref="B2:P15"/>
  <sheetViews>
    <sheetView workbookViewId="0">
      <selection activeCell="H2" sqref="H2"/>
    </sheetView>
  </sheetViews>
  <sheetFormatPr defaultRowHeight="13.8" x14ac:dyDescent="0.25"/>
  <cols>
    <col min="3" max="3" width="16.77734375" style="9" bestFit="1" customWidth="1"/>
    <col min="4" max="4" width="23.88671875" style="9" bestFit="1" customWidth="1"/>
    <col min="5" max="7" width="12.88671875" style="49" bestFit="1" customWidth="1"/>
    <col min="8" max="8" width="10.77734375" style="46" bestFit="1" customWidth="1"/>
    <col min="10" max="10" width="16.77734375" bestFit="1" customWidth="1"/>
    <col min="11" max="11" width="20.88671875" bestFit="1" customWidth="1"/>
    <col min="12" max="12" width="20.88671875" customWidth="1"/>
    <col min="13" max="15" width="16.44140625" bestFit="1" customWidth="1"/>
    <col min="16" max="16" width="18.33203125" bestFit="1" customWidth="1"/>
  </cols>
  <sheetData>
    <row r="2" spans="2:16" ht="21" x14ac:dyDescent="0.25">
      <c r="B2" s="47" t="s">
        <v>141</v>
      </c>
      <c r="C2" s="47" t="s">
        <v>140</v>
      </c>
      <c r="D2" s="47" t="s">
        <v>156</v>
      </c>
      <c r="E2" s="48" t="s">
        <v>142</v>
      </c>
      <c r="F2" s="48" t="s">
        <v>143</v>
      </c>
      <c r="G2" s="48" t="s">
        <v>144</v>
      </c>
      <c r="H2" s="48" t="s">
        <v>145</v>
      </c>
      <c r="J2" s="47" t="s">
        <v>0</v>
      </c>
      <c r="K2" s="47" t="s">
        <v>156</v>
      </c>
      <c r="L2" s="48" t="s">
        <v>145</v>
      </c>
      <c r="M2" s="48" t="s">
        <v>142</v>
      </c>
      <c r="N2" s="48" t="s">
        <v>143</v>
      </c>
      <c r="O2" s="48" t="s">
        <v>144</v>
      </c>
      <c r="P2" s="48" t="s">
        <v>145</v>
      </c>
    </row>
    <row r="3" spans="2:16" ht="21" x14ac:dyDescent="0.25">
      <c r="B3" s="47">
        <v>1</v>
      </c>
      <c r="C3" s="47" t="s">
        <v>28</v>
      </c>
      <c r="D3" s="47" t="s">
        <v>3</v>
      </c>
      <c r="E3" s="48">
        <v>-25.795000000000002</v>
      </c>
      <c r="F3" s="48">
        <v>-19.548200000000001</v>
      </c>
      <c r="G3" s="48">
        <v>-22.889399999999998</v>
      </c>
      <c r="H3" s="48">
        <f t="shared" ref="H3:H15" si="0">AVERAGE(E3:G3)</f>
        <v>-22.744200000000003</v>
      </c>
      <c r="J3" s="47" t="s">
        <v>28</v>
      </c>
      <c r="K3" s="47" t="s">
        <v>3</v>
      </c>
      <c r="L3" s="48" t="s">
        <v>160</v>
      </c>
      <c r="M3" s="58" t="s">
        <v>173</v>
      </c>
      <c r="N3" s="58" t="s">
        <v>196</v>
      </c>
      <c r="O3" s="58" t="s">
        <v>197</v>
      </c>
      <c r="P3" s="48" t="s">
        <v>160</v>
      </c>
    </row>
    <row r="4" spans="2:16" s="65" customFormat="1" ht="21" x14ac:dyDescent="0.25">
      <c r="B4" s="63">
        <v>2</v>
      </c>
      <c r="C4" s="63" t="s">
        <v>34</v>
      </c>
      <c r="D4" s="63" t="s">
        <v>8</v>
      </c>
      <c r="E4" s="64">
        <v>-14.86</v>
      </c>
      <c r="F4" s="64">
        <v>-17.927399999999999</v>
      </c>
      <c r="G4" s="64">
        <v>-19.962900000000001</v>
      </c>
      <c r="H4" s="64">
        <f t="shared" si="0"/>
        <v>-17.583433333333332</v>
      </c>
      <c r="J4" s="63" t="s">
        <v>34</v>
      </c>
      <c r="K4" s="63" t="s">
        <v>8</v>
      </c>
      <c r="L4" s="64" t="s">
        <v>161</v>
      </c>
      <c r="M4" s="66" t="s">
        <v>174</v>
      </c>
      <c r="N4" s="66" t="s">
        <v>195</v>
      </c>
      <c r="O4" s="66" t="s">
        <v>198</v>
      </c>
      <c r="P4" s="64" t="s">
        <v>162</v>
      </c>
    </row>
    <row r="5" spans="2:16" ht="21" x14ac:dyDescent="0.25">
      <c r="B5" s="47">
        <v>3</v>
      </c>
      <c r="C5" s="47" t="s">
        <v>135</v>
      </c>
      <c r="D5" s="47" t="s">
        <v>128</v>
      </c>
      <c r="E5" s="48">
        <v>-54.426299999999998</v>
      </c>
      <c r="F5" s="48">
        <v>-65.751499999999993</v>
      </c>
      <c r="G5" s="48">
        <v>-52.487299999999998</v>
      </c>
      <c r="H5" s="48">
        <f t="shared" si="0"/>
        <v>-57.555033333333334</v>
      </c>
      <c r="J5" s="47" t="s">
        <v>135</v>
      </c>
      <c r="K5" s="47" t="s">
        <v>128</v>
      </c>
      <c r="L5" s="48" t="s">
        <v>162</v>
      </c>
      <c r="M5" s="58" t="s">
        <v>175</v>
      </c>
      <c r="N5" s="58" t="s">
        <v>194</v>
      </c>
      <c r="O5" s="58" t="s">
        <v>199</v>
      </c>
      <c r="P5" s="48" t="s">
        <v>163</v>
      </c>
    </row>
    <row r="6" spans="2:16" ht="21" x14ac:dyDescent="0.25">
      <c r="B6" s="47">
        <v>4</v>
      </c>
      <c r="C6" s="47" t="s">
        <v>25</v>
      </c>
      <c r="D6" s="47" t="s">
        <v>1</v>
      </c>
      <c r="E6" s="48">
        <v>-36.344200000000001</v>
      </c>
      <c r="F6" s="48">
        <v>-34.945399999999999</v>
      </c>
      <c r="G6" s="48">
        <v>-31.703499999999998</v>
      </c>
      <c r="H6" s="48">
        <f t="shared" si="0"/>
        <v>-34.33103333333333</v>
      </c>
      <c r="J6" s="47" t="s">
        <v>25</v>
      </c>
      <c r="K6" s="47" t="s">
        <v>1</v>
      </c>
      <c r="L6" s="48" t="s">
        <v>163</v>
      </c>
      <c r="M6" s="58" t="s">
        <v>176</v>
      </c>
      <c r="N6" s="58" t="s">
        <v>193</v>
      </c>
      <c r="O6" s="58" t="s">
        <v>200</v>
      </c>
      <c r="P6" s="48" t="s">
        <v>164</v>
      </c>
    </row>
    <row r="7" spans="2:16" s="61" customFormat="1" ht="21" x14ac:dyDescent="0.25">
      <c r="B7" s="59">
        <v>5</v>
      </c>
      <c r="C7" s="59" t="s">
        <v>136</v>
      </c>
      <c r="D7" s="59" t="s">
        <v>129</v>
      </c>
      <c r="E7" s="60">
        <v>-6.8323</v>
      </c>
      <c r="F7" s="60">
        <v>-14.905200000000001</v>
      </c>
      <c r="G7" s="60">
        <v>-12.571899999999999</v>
      </c>
      <c r="H7" s="60">
        <f t="shared" si="0"/>
        <v>-11.436466666666666</v>
      </c>
      <c r="J7" s="59" t="s">
        <v>136</v>
      </c>
      <c r="K7" s="59" t="s">
        <v>129</v>
      </c>
      <c r="L7" s="60" t="s">
        <v>164</v>
      </c>
      <c r="M7" s="62" t="s">
        <v>177</v>
      </c>
      <c r="N7" s="62" t="s">
        <v>192</v>
      </c>
      <c r="O7" s="62" t="s">
        <v>201</v>
      </c>
      <c r="P7" s="60" t="s">
        <v>168</v>
      </c>
    </row>
    <row r="8" spans="2:16" ht="21" x14ac:dyDescent="0.25">
      <c r="B8" s="47">
        <v>6</v>
      </c>
      <c r="C8" s="47" t="s">
        <v>23</v>
      </c>
      <c r="D8" s="47" t="s">
        <v>22</v>
      </c>
      <c r="E8" s="48">
        <v>-31.5885</v>
      </c>
      <c r="F8" s="48">
        <v>-24.6447</v>
      </c>
      <c r="G8" s="48">
        <v>-37.6539</v>
      </c>
      <c r="H8" s="48">
        <f t="shared" si="0"/>
        <v>-31.2957</v>
      </c>
      <c r="J8" s="47" t="s">
        <v>23</v>
      </c>
      <c r="K8" s="47" t="s">
        <v>22</v>
      </c>
      <c r="L8" s="48" t="s">
        <v>165</v>
      </c>
      <c r="M8" s="58" t="s">
        <v>178</v>
      </c>
      <c r="N8" s="58" t="s">
        <v>191</v>
      </c>
      <c r="O8" s="58" t="s">
        <v>202</v>
      </c>
      <c r="P8" s="48" t="s">
        <v>172</v>
      </c>
    </row>
    <row r="9" spans="2:16" ht="21" x14ac:dyDescent="0.25">
      <c r="B9" s="47">
        <v>7</v>
      </c>
      <c r="C9" s="47" t="s">
        <v>138</v>
      </c>
      <c r="D9" s="47" t="s">
        <v>131</v>
      </c>
      <c r="E9" s="48">
        <v>-31.029199999999999</v>
      </c>
      <c r="F9" s="48">
        <v>-19.4847</v>
      </c>
      <c r="G9" s="48">
        <v>-31.764600000000002</v>
      </c>
      <c r="H9" s="48">
        <f t="shared" si="0"/>
        <v>-27.426166666666671</v>
      </c>
      <c r="J9" s="47" t="s">
        <v>138</v>
      </c>
      <c r="K9" s="47" t="s">
        <v>131</v>
      </c>
      <c r="L9" s="48" t="s">
        <v>166</v>
      </c>
      <c r="M9" s="58" t="s">
        <v>179</v>
      </c>
      <c r="N9" s="58" t="s">
        <v>190</v>
      </c>
      <c r="O9" s="58" t="s">
        <v>203</v>
      </c>
      <c r="P9" s="48" t="s">
        <v>171</v>
      </c>
    </row>
    <row r="10" spans="2:16" s="61" customFormat="1" ht="21" x14ac:dyDescent="0.25">
      <c r="B10" s="59">
        <v>8</v>
      </c>
      <c r="C10" s="59" t="s">
        <v>41</v>
      </c>
      <c r="D10" s="59" t="s">
        <v>12</v>
      </c>
      <c r="E10" s="60">
        <v>-10.952400000000001</v>
      </c>
      <c r="F10" s="60">
        <v>-14.028700000000001</v>
      </c>
      <c r="G10" s="60">
        <v>-14.7986</v>
      </c>
      <c r="H10" s="60">
        <f t="shared" si="0"/>
        <v>-13.259900000000002</v>
      </c>
      <c r="J10" s="59" t="s">
        <v>41</v>
      </c>
      <c r="K10" s="59" t="s">
        <v>12</v>
      </c>
      <c r="L10" s="60" t="s">
        <v>167</v>
      </c>
      <c r="M10" s="62" t="s">
        <v>180</v>
      </c>
      <c r="N10" s="62" t="s">
        <v>189</v>
      </c>
      <c r="O10" s="62" t="s">
        <v>204</v>
      </c>
      <c r="P10" s="60" t="s">
        <v>169</v>
      </c>
    </row>
    <row r="11" spans="2:16" s="61" customFormat="1" ht="21" x14ac:dyDescent="0.25">
      <c r="B11" s="59">
        <v>9</v>
      </c>
      <c r="C11" s="59" t="s">
        <v>137</v>
      </c>
      <c r="D11" s="59" t="s">
        <v>130</v>
      </c>
      <c r="E11" s="60">
        <v>-22.2224</v>
      </c>
      <c r="F11" s="60">
        <v>-23.163699999999999</v>
      </c>
      <c r="G11" s="60">
        <v>-23.215900000000001</v>
      </c>
      <c r="H11" s="60">
        <f t="shared" si="0"/>
        <v>-22.867333333333335</v>
      </c>
      <c r="J11" s="59" t="s">
        <v>137</v>
      </c>
      <c r="K11" s="59" t="s">
        <v>130</v>
      </c>
      <c r="L11" s="60" t="s">
        <v>168</v>
      </c>
      <c r="M11" s="62" t="s">
        <v>181</v>
      </c>
      <c r="N11" s="62" t="s">
        <v>188</v>
      </c>
      <c r="O11" s="62" t="s">
        <v>205</v>
      </c>
      <c r="P11" s="60" t="s">
        <v>170</v>
      </c>
    </row>
    <row r="12" spans="2:16" ht="21" x14ac:dyDescent="0.25">
      <c r="B12" s="47">
        <v>10</v>
      </c>
      <c r="C12" s="47" t="s">
        <v>30</v>
      </c>
      <c r="D12" s="47" t="s">
        <v>5</v>
      </c>
      <c r="E12" s="48">
        <v>6.5956999999999999</v>
      </c>
      <c r="F12" s="48">
        <v>5.9686000000000003</v>
      </c>
      <c r="G12" s="48">
        <v>6.3936999999999999</v>
      </c>
      <c r="H12" s="48">
        <f t="shared" si="0"/>
        <v>6.3193333333333328</v>
      </c>
      <c r="J12" s="47" t="s">
        <v>30</v>
      </c>
      <c r="K12" s="47" t="s">
        <v>5</v>
      </c>
      <c r="L12" s="48" t="s">
        <v>169</v>
      </c>
      <c r="M12" s="48" t="s">
        <v>157</v>
      </c>
      <c r="N12" s="48" t="s">
        <v>158</v>
      </c>
      <c r="O12" s="48" t="s">
        <v>159</v>
      </c>
      <c r="P12" s="48" t="s">
        <v>165</v>
      </c>
    </row>
    <row r="13" spans="2:16" s="61" customFormat="1" ht="21" x14ac:dyDescent="0.25">
      <c r="B13" s="59">
        <v>11</v>
      </c>
      <c r="C13" s="59" t="s">
        <v>134</v>
      </c>
      <c r="D13" s="59" t="s">
        <v>127</v>
      </c>
      <c r="E13" s="60">
        <v>-20.806699999999999</v>
      </c>
      <c r="F13" s="60">
        <v>-13.3401</v>
      </c>
      <c r="G13" s="60">
        <v>-14.078799999999999</v>
      </c>
      <c r="H13" s="60">
        <f t="shared" si="0"/>
        <v>-16.075199999999999</v>
      </c>
      <c r="J13" s="59" t="s">
        <v>134</v>
      </c>
      <c r="K13" s="59" t="s">
        <v>127</v>
      </c>
      <c r="L13" s="60" t="s">
        <v>170</v>
      </c>
      <c r="M13" s="62" t="s">
        <v>182</v>
      </c>
      <c r="N13" s="62" t="s">
        <v>187</v>
      </c>
      <c r="O13" s="62" t="s">
        <v>206</v>
      </c>
      <c r="P13" s="60" t="s">
        <v>166</v>
      </c>
    </row>
    <row r="14" spans="2:16" ht="21" x14ac:dyDescent="0.25">
      <c r="B14" s="47">
        <v>12</v>
      </c>
      <c r="C14" s="47" t="s">
        <v>38</v>
      </c>
      <c r="D14" s="47" t="s">
        <v>9</v>
      </c>
      <c r="E14" s="48">
        <v>-12.3164</v>
      </c>
      <c r="F14" s="48">
        <v>-6.9927999999999999</v>
      </c>
      <c r="G14" s="48">
        <v>-14.662100000000001</v>
      </c>
      <c r="H14" s="48">
        <f t="shared" si="0"/>
        <v>-11.323766666666666</v>
      </c>
      <c r="J14" s="47" t="s">
        <v>38</v>
      </c>
      <c r="K14" s="47" t="s">
        <v>9</v>
      </c>
      <c r="L14" s="48" t="s">
        <v>171</v>
      </c>
      <c r="M14" s="58" t="s">
        <v>183</v>
      </c>
      <c r="N14" s="58" t="s">
        <v>186</v>
      </c>
      <c r="O14" s="58" t="s">
        <v>207</v>
      </c>
      <c r="P14" s="48" t="s">
        <v>167</v>
      </c>
    </row>
    <row r="15" spans="2:16" s="65" customFormat="1" ht="21" x14ac:dyDescent="0.25">
      <c r="B15" s="63">
        <v>13</v>
      </c>
      <c r="C15" s="63" t="s">
        <v>32</v>
      </c>
      <c r="D15" s="63" t="s">
        <v>6</v>
      </c>
      <c r="E15" s="64">
        <v>-26.072800000000001</v>
      </c>
      <c r="F15" s="64">
        <v>-29.544599999999999</v>
      </c>
      <c r="G15" s="64">
        <v>-30.1374</v>
      </c>
      <c r="H15" s="64">
        <f t="shared" si="0"/>
        <v>-28.584933333333336</v>
      </c>
      <c r="J15" s="63" t="s">
        <v>32</v>
      </c>
      <c r="K15" s="63" t="s">
        <v>6</v>
      </c>
      <c r="L15" s="64" t="s">
        <v>172</v>
      </c>
      <c r="M15" s="66" t="s">
        <v>184</v>
      </c>
      <c r="N15" s="66" t="s">
        <v>185</v>
      </c>
      <c r="O15" s="66" t="s">
        <v>208</v>
      </c>
      <c r="P15" s="64" t="s">
        <v>161</v>
      </c>
    </row>
  </sheetData>
  <autoFilter ref="B2:H15" xr:uid="{01A4492D-6CC3-4FCD-A7AE-4D6177A9AA29}">
    <sortState xmlns:xlrd2="http://schemas.microsoft.com/office/spreadsheetml/2017/richdata2" ref="B3:H15">
      <sortCondition ref="C2:C15"/>
    </sortState>
  </autoFilter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c E A A B Q S w M E F A A C A A g A s 3 Z O W m l 1 f S 2 m A A A A 9 w A A A B I A H A B D b 2 5 m a W c v U G F j a 2 F n Z S 5 4 b W w g o h g A K K A U A A A A A A A A A A A A A A A A A A A A A A A A A A A A h Y 8 x D o I w G I W v Q r r T U h g E 8 l M G V j E m J s a 1 q R U a o R h a L P F q D h 7 J K 4 h R 1 M 3 x f e 8 b 3 r t f b 5 C P b e O d Z W 9 U p z N E c Y A 8 q U W 3 V 7 r K 0 G A P f o x y B m s u j r y S 3 i R r k 4 5 m n 6 H a 2 l N K i H M O u w h 3 f U X C I K B k V y 4 3 o p Y t R x 9 Z / Z d 9 p Y 3 l W k j E Y P s a w 0 J M o w T T e J H g A M h M o V T 6 a 4 T T 4 G f 7 A 6 E Y G j v 0 k l 1 q v 1 g B m S O Q 9 w n 2 A F B L A w Q U A A I A C A C z d k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3 Z O W g 2 / U / 1 / A Q A A h A k A A B M A H A B G b 3 J t d W x h c y 9 T Z W N 0 a W 9 u M S 5 t I K I Y A C i g F A A A A A A A A A A A A A A A A A A A A A A A A A A A A O 2 W v 0 6 D Q B z H d x L e 4 Y I L J I Q E U B N r W K R 2 M i a m d R I H b H / q x e O u u T t M a d P N z c X B S R P f w c R F f R 7 r a 4 i W t l R r + i e t d i j D w X 1 D 7 v v l k + 8 B A q o S M 4 r K 3 b O 9 r S q q I s 5 D D j X E Q c R E I g 8 R k K q C 0 q P z c p N O K + E J A a v E W e Q z E k d U 6 K 0 9 T E F 8 S T u Y h j z R S z i 9 x W d U A p V C 1 / x C c C i A i 6 D Z T I I i i A v J 6 k F 3 f U s 2 p G a Y i M a E 9 M Y t d 9 N o G 6 q C a d 8 3 H 2 x N y 6 L p j q E t d T 5 3 S f P Z I 2 L 5 4 t I q s m o c p Z Y T + d u Z 9 V E R C I 6 w B O 5 p B c 1 E 2 V N 5 j o l 2 a Z X V M D 3 z 0 k Q m O o i Z h L J M C H i D S 2 u f U T g 2 z C z K / V P n 9 v n 9 8 f X t 4 b q P q s J D K k 4 Z z 3 h V k j o I P Q 1 t t l p a V 7 J T W 5 n K S E J D t k 3 U 0 5 0 h f Q h J z u g b m 1 9 q N R c + K M f H n Z 3 P 3 d W C E A 1 0 d x y 6 X o Y f 9 E a W f k V v Q n r r 8 6 H 3 W e L p C P 7 N H p w C 0 W g + G 6 t 2 z d o u Z x 7 k n D F v f f s f y U 1 O Y s G / D k 5 u + 4 3 9 M n 8 A U E s B A i 0 A F A A C A A g A s 3 Z O W m l 1 f S 2 m A A A A 9 w A A A B I A A A A A A A A A A A A A A A A A A A A A A E N v b m Z p Z y 9 Q Y W N r Y W d l L n h t b F B L A Q I t A B Q A A g A I A L N 2 T l o P y u m r p A A A A O k A A A A T A A A A A A A A A A A A A A A A A P I A A A B b Q 2 9 u d G V u d F 9 U e X B l c 1 0 u e G 1 s U E s B A i 0 A F A A C A A g A s 3 Z O W g 2 / U / 1 / A Q A A h A k A A B M A A A A A A A A A A A A A A A A A 4 w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U U A A A A A A A C r R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m V z d W x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z A w O D k 2 Z T g t O D E 4 Y y 0 0 M 2 U 3 L W J i M m I t N j M 2 M D Q 2 M D R h O G N k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x M 1 Q w N z o y M j o y O C 4 1 M j Q x M j g 5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3 V s d C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J l c 3 V s d C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N 1 b H Q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l h M j I 3 Y z Q t Y W E 1 O C 0 0 M T g z L W I y Y W U t N z E 2 N j g 2 M D k 3 Z T d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x M 1 Q w N z o y O D o w N C 4 z N z Q 5 O D I x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3 V s d C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y Z X N 1 b H Q g K D I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3 V s d C U y M C g y K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Q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M 2 N k O D F j O S 0 z M T J j L T Q w O D k t O G F h O C 1 i Z W Y z O T d i M G Y w N m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T R U M D Y 6 M j E 6 M z g u M z Y w O T I x M 1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N 1 b H Q g K D M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c m V z d W x 0 I C g z K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N 1 b H Q l M j A o M y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j O W Z i N m Y 3 L T Y 1 M T E t N G U 2 Y S 0 4 N j U 0 L T Q 4 M G J m Z T Y 0 O T E 3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x N F Q w N j o y N j o w M y 4 1 O T M x O D Y y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S 9 B d X R v U m V t b 3 Z l Z E N v b H V t b n M x L n t D b 2 x 1 b W 4 x L D B 9 J n F 1 b 3 Q 7 L C Z x d W 9 0 O 1 N l Y 3 R p b 2 4 x L z E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8 x L 0 F 1 d G 9 S Z W 1 v d m V k Q 2 9 s d W 1 u c z E u e 0 N v b H V t b j E s M H 0 m c X V v d D s s J n F 1 b 3 Q 7 U 2 V j d G l v b j E v M S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v J U U 2 J T l C J U I 0 J U U 2 J T k 0 J U I 5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j N z l m N j d i L W Y z N D Y t N G U 4 O S 1 h M m Q 0 L T g x M D Y x Y z h h Y 2 R m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x N F Q w N j o y N j o 1 N y 4 x M T c y N j U w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I C g y K S 9 B d X R v U m V t b 3 Z l Z E N v b H V t b n M x L n t D b 2 x 1 b W 4 x L D B 9 J n F 1 b 3 Q 7 L C Z x d W 9 0 O 1 N l Y 3 R p b 2 4 x L z E g K D I p L 0 F 1 d G 9 S Z W 1 v d m V k Q 2 9 s d W 1 u c z E u e 0 N v b H V t b j I s M X 0 m c X V v d D s s J n F 1 b 3 Q 7 U 2 V j d G l v b j E v M S A o M i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8 x I C g y K S 9 B d X R v U m V t b 3 Z l Z E N v b H V t b n M x L n t D b 2 x 1 b W 4 x L D B 9 J n F 1 b 3 Q 7 L C Z x d W 9 0 O 1 N l Y 3 R p b 2 4 x L z E g K D I p L 0 F 1 d G 9 S Z W 1 v d m V k Q 2 9 s d W 1 u c z E u e 0 N v b H V t b j I s M X 0 m c X V v d D s s J n F 1 b 3 Q 7 U 2 V j d G l v b j E v M S A o M i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S U y M C g y K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J T I w K D I p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N m Y y M z V i M y 0 5 Y W Q 4 L T R i M j k t Y W E y M S 1 h Y W R m M 2 E 0 Y m R j O G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T R U M D Y 6 M z E 6 M j A u M D c 2 M j E w M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S A o M y k v Q X V 0 b 1 J l b W 9 2 Z W R D b 2 x 1 b W 5 z M S 5 7 Q 2 9 s d W 1 u M S w w f S Z x d W 9 0 O y w m c X V v d D t T Z W N 0 a W 9 u M S 8 x I C g z K S 9 B d X R v U m V t b 3 Z l Z E N v b H V t b n M x L n t D b 2 x 1 b W 4 y L D F 9 J n F 1 b 3 Q 7 L C Z x d W 9 0 O 1 N l Y 3 R p b 2 4 x L z E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M S A o M y k v Q X V 0 b 1 J l b W 9 2 Z W R D b 2 x 1 b W 5 z M S 5 7 Q 2 9 s d W 1 u M S w w f S Z x d W 9 0 O y w m c X V v d D t T Z W N 0 a W 9 u M S 8 x I C g z K S 9 B d X R v U m V t b 3 Z l Z E N v b H V t b n M x L n t D b 2 x 1 b W 4 y L D F 9 J n F 1 b 3 Q 7 L C Z x d W 9 0 O 1 N l Y 3 R p b 2 4 x L z E g K D M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l M j A o M y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S U y M C g z K S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B m M 2 N m Z T c t N z c x N S 0 0 O T k x L T g y Y j U t Z j A w N W M y Y j k x Z T I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E 0 V D A 2 O j M 2 O j Q 2 L j M w M D M w O T B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g K D Q p L 0 F 1 d G 9 S Z W 1 v d m V k Q 2 9 s d W 1 u c z E u e 0 N v b H V t b j E s M H 0 m c X V v d D s s J n F 1 b 3 Q 7 U 2 V j d G l v b j E v M S A o N C k v Q X V 0 b 1 J l b W 9 2 Z W R D b 2 x 1 b W 5 z M S 5 7 Q 2 9 s d W 1 u M i w x f S Z x d W 9 0 O y w m c X V v d D t T Z W N 0 a W 9 u M S 8 x I C g 0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z E g K D Q p L 0 F 1 d G 9 S Z W 1 v d m V k Q 2 9 s d W 1 u c z E u e 0 N v b H V t b j E s M H 0 m c X V v d D s s J n F 1 b 3 Q 7 U 2 V j d G l v b j E v M S A o N C k v Q X V 0 b 1 J l b W 9 2 Z W R D b 2 x 1 b W 5 z M S 5 7 Q 2 9 s d W 1 u M i w x f S Z x d W 9 0 O y w m c X V v d D t T Z W N 0 a W 9 u M S 8 x I C g 0 K S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J T I w K D Q p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l M j A o N C k v J U U 2 J T l C J U I 0 J U U 2 J T k 0 J U I 5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l Y z d m Y T g 2 L T E x Y T Y t N D I 3 Y y 0 4 Z D N h L W Z k M D U 2 Z D B l Z G V m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x N F Q w N j o z O T o z M i 4 z M D A 0 M j Q 0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I C g 1 K S 9 B d X R v U m V t b 3 Z l Z E N v b H V t b n M x L n t D b 2 x 1 b W 4 x L D B 9 J n F 1 b 3 Q 7 L C Z x d W 9 0 O 1 N l Y 3 R p b 2 4 x L z E g K D U p L 0 F 1 d G 9 S Z W 1 v d m V k Q 2 9 s d W 1 u c z E u e 0 N v b H V t b j I s M X 0 m c X V v d D s s J n F 1 b 3 Q 7 U 2 V j d G l v b j E v M S A o N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8 x I C g 1 K S 9 B d X R v U m V t b 3 Z l Z E N v b H V t b n M x L n t D b 2 x 1 b W 4 x L D B 9 J n F 1 b 3 Q 7 L C Z x d W 9 0 O 1 N l Y 3 R p b 2 4 x L z E g K D U p L 0 F 1 d G 9 S Z W 1 v d m V k Q 2 9 s d W 1 u c z E u e 0 N v b H V t b j I s M X 0 m c X V v d D s s J n F 1 b 3 Q 7 U 2 V j d G l v b j E v M S A o N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S U y M C g 1 K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J T I w K D U p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M j B l Y 2 Y 5 Y y 0 z Y W M w L T R i Z G I t O D Z j N C 1 h Z G E 4 N 2 F m O D g w M T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T R U M D Y 6 N T A 6 N T I u O D Y 5 M z I y M l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M i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h m Z D Y y N D Y z L T Z i M z U t N D l h N i 0 4 M W N m L W R i Z D I y Z T E 4 M W I z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x N F Q w N j o 1 M j o 1 M S 4 0 N T E 1 N T g 1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g K D I p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M i A o M i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i U y M C g y K S 8 l R T Y l Q k E l O T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3 F l m 2 y c Q U i L / q S k X A R 4 E A A A A A A C A A A A A A A Q Z g A A A A E A A C A A A A A w P f t o s 5 R 0 S A c S 5 B H o t t X P c k 6 Z 3 h W + S / t z V L P A U + K / s A A A A A A O g A A A A A I A A C A A A A A O B Y N h + d 2 r z l 2 i D E A E W A S 6 t z B u E a n c t N o R n R g p t X f o v F A A A A D R V c q m m L z d A O + E F g W J 8 N L 2 9 c D C 4 k f z p 6 N X 1 O h L H + n a s i n 2 L N K n N R / D v t t l F G z 8 S y S B Y h p Z G T p y r r c q e L R z G A Q P F O Z t e R U F L / D i h i 2 Q G A C b D k A A A A B P L S p Y m H K A x y p / 2 4 Y 0 k 4 p 5 e U + k P I y L J 5 j g r L X V q O I h j H t v I g k n v b w e D D j R 2 v G S I i / D 3 3 W y E K e G J h 4 u 3 G F r x S 0 R < / D a t a M a s h u p > 
</file>

<file path=customXml/itemProps1.xml><?xml version="1.0" encoding="utf-8"?>
<ds:datastoreItem xmlns:ds="http://schemas.openxmlformats.org/officeDocument/2006/customXml" ds:itemID="{8EE63621-289B-44E2-8587-D9B44AA94A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6-bioactive</vt:lpstr>
      <vt:lpstr>wr-2025-2-15</vt:lpstr>
      <vt:lpstr>活性测试-mmgbsa</vt:lpstr>
      <vt:lpstr>PL-mmgbsa-result</vt:lpstr>
      <vt:lpstr>3CL-mmgbsa-result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yin zhou</dc:creator>
  <cp:lastModifiedBy>zhao yin zhou</cp:lastModifiedBy>
  <dcterms:created xsi:type="dcterms:W3CDTF">2024-12-25T06:17:04Z</dcterms:created>
  <dcterms:modified xsi:type="dcterms:W3CDTF">2025-03-15T08:44:36Z</dcterms:modified>
</cp:coreProperties>
</file>